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valkonen/Documents/1_Via Blanca Oy/9_PANK/2023/HANKINTA-ASIAKIRJOJEN PÄIVITYS/valmiit luonnokset/LOPULLISET/11.10.2023/osa A/"/>
    </mc:Choice>
  </mc:AlternateContent>
  <xr:revisionPtr revIDLastSave="0" documentId="13_ncr:1_{54430417-FE1E-344E-A972-43530E5CE1B4}" xr6:coauthVersionLast="47" xr6:coauthVersionMax="47" xr10:uidLastSave="{00000000-0000-0000-0000-000000000000}"/>
  <bookViews>
    <workbookView xWindow="0" yWindow="760" windowWidth="30240" windowHeight="17780" activeTab="1" xr2:uid="{81885965-3070-D94C-995D-C3BD97CF3308}"/>
  </bookViews>
  <sheets>
    <sheet name="OHJE" sheetId="7" r:id="rId1"/>
    <sheet name="KOHDELUETTELO" sheetId="6" r:id="rId2"/>
    <sheet name="TARJOUSLOMAK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4" l="1"/>
  <c r="J39" i="4"/>
  <c r="J38" i="4"/>
  <c r="J35" i="4"/>
  <c r="J34" i="4"/>
  <c r="J58" i="4"/>
  <c r="J57" i="4"/>
  <c r="J56" i="4"/>
  <c r="J55" i="4"/>
  <c r="J54" i="4"/>
  <c r="J53" i="4"/>
  <c r="J52" i="4"/>
  <c r="J51" i="4"/>
  <c r="J49" i="4"/>
  <c r="J48" i="4"/>
  <c r="J37" i="4"/>
  <c r="J42" i="4"/>
  <c r="J41" i="4"/>
  <c r="J40" i="4"/>
  <c r="J36" i="4"/>
  <c r="J46" i="4"/>
  <c r="J45" i="4"/>
  <c r="J44" i="4"/>
  <c r="J43" i="4"/>
  <c r="J31" i="4"/>
  <c r="J30" i="4"/>
  <c r="J29" i="4"/>
  <c r="J25" i="4"/>
  <c r="J24" i="4"/>
  <c r="J23" i="4"/>
  <c r="J18" i="4"/>
  <c r="J22" i="4"/>
  <c r="J17" i="4"/>
  <c r="J19" i="4"/>
  <c r="J20" i="4"/>
  <c r="J16" i="4"/>
  <c r="J6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0" authorId="0" shapeId="0" xr:uid="{D24DE946-DAC1-B243-86B8-36886B1BFBE9}">
      <text>
        <r>
          <rPr>
            <sz val="14"/>
            <color rgb="FF000000"/>
            <rFont val="Tahoma"/>
            <family val="2"/>
          </rPr>
          <t>Mikäli voit toimittaa tarjouspyynnön mukana kartan, käytä samaa kohdenumerointia kartassa ja kohdeluettelossa.</t>
        </r>
      </text>
    </comment>
    <comment ref="B10" authorId="0" shapeId="0" xr:uid="{63BA2C4B-51AD-4340-BB85-11E49FC2F640}">
      <text>
        <r>
          <rPr>
            <sz val="14"/>
            <color rgb="FF000000"/>
            <rFont val="Tahoma"/>
            <family val="2"/>
          </rPr>
          <t xml:space="preserve">Tähän kirjataan kadun nimi tai päällystettävä väli
</t>
        </r>
      </text>
    </comment>
    <comment ref="C10" authorId="0" shapeId="0" xr:uid="{5B7D6619-0BD6-8345-9DC0-A16782BC4A6B}">
      <text>
        <r>
          <rPr>
            <sz val="14"/>
            <color rgb="FF000000"/>
            <rFont val="Tahoma"/>
            <family val="2"/>
          </rPr>
          <t xml:space="preserve">kaksivuotisessa urakassa määritellään päällystysvuosi
</t>
        </r>
      </text>
    </comment>
    <comment ref="D10" authorId="0" shapeId="0" xr:uid="{86108CAD-B050-5E45-A731-1936F5DDB838}">
      <text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Massamäärä ilmaistaan kg/m2. 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Mikäli lopputuloksen kannalta on välttämätöntä, vaatia päällysteeltä  tiettyä minimipaksuutta (esim 4,0 cm) massamäärän tilalle  yksiköksi vaihdetaan vaadittu paksuus cm:nä.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 </t>
        </r>
      </text>
    </comment>
    <comment ref="E10" authorId="0" shapeId="0" xr:uid="{5A1DE533-BD66-CC4D-869A-34C4C6EFFFD1}">
      <text>
        <r>
          <rPr>
            <sz val="14"/>
            <color rgb="FF000000"/>
            <rFont val="Tahoma"/>
            <family val="2"/>
          </rPr>
          <t xml:space="preserve">Tässä kuvataan päällystyksen työmenetelmä LTA, MP, SIP, sekä liimaus
</t>
        </r>
      </text>
    </comment>
    <comment ref="G10" authorId="0" shapeId="0" xr:uid="{83564AF0-623C-724A-A6DA-46A3CB58C4CE}">
      <text>
        <r>
          <rPr>
            <sz val="16"/>
            <color rgb="FF000000"/>
            <rFont val="Calibri"/>
            <family val="2"/>
          </rPr>
          <t xml:space="preserve">Asfalttirouheen käytön  enimmäismäärä on 60 %. Suuremman määrän käyttö voi olla mahdollista tapauskohtaisesti tilaajan määrittelemissä kohteissa. (Asfalttinormit 2023 luku 9.1)
</t>
        </r>
      </text>
    </comment>
    <comment ref="H10" authorId="0" shapeId="0" xr:uid="{20E459EF-EB48-2843-8764-87ABF23A12B5}">
      <text>
        <r>
          <rPr>
            <sz val="14"/>
            <color rgb="FF000000"/>
            <rFont val="Tahoma"/>
            <family val="2"/>
          </rPr>
          <t xml:space="preserve">Kiviaineksen valinta tehdään asfalttinormien 2023 taulukon 51 mukaisesti liikennemäärään ja nopeusrajoitukseen perustuen.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Asfalttinormien 2023 mukaan luokkayhdistelmät kiviaineksen nastarengaskulutuskestävyydelle ja litteysluvulle  ovat seuraavat: 
</t>
        </r>
        <r>
          <rPr>
            <sz val="14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An 7/FI 15, 
</t>
        </r>
        <r>
          <rPr>
            <sz val="14"/>
            <color rgb="FF000000"/>
            <rFont val="Tahoma"/>
            <family val="2"/>
          </rPr>
          <t xml:space="preserve">An 10/FI 15,
</t>
        </r>
        <r>
          <rPr>
            <sz val="14"/>
            <color rgb="FF000000"/>
            <rFont val="Tahoma"/>
            <family val="2"/>
          </rPr>
          <t xml:space="preserve">An 14/ FI 20 ja
</t>
        </r>
        <r>
          <rPr>
            <sz val="14"/>
            <color rgb="FF000000"/>
            <rFont val="Tahoma"/>
            <family val="2"/>
          </rPr>
          <t xml:space="preserve">An19/FI 30. 
</t>
        </r>
      </text>
    </comment>
    <comment ref="I10" authorId="0" shapeId="0" xr:uid="{AC22C585-3E7C-2E4C-8FD7-9BF69419DD28}">
      <text>
        <r>
          <rPr>
            <sz val="14"/>
            <color rgb="FF000000"/>
            <rFont val="Tahoma"/>
            <family val="2"/>
          </rPr>
          <t>Arvioi tähän soluun jyrsinnän määrä ja yksilöi, onko kyseessä laatikkojyrsintä vai tartuntajyrsintä.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15" authorId="0" shapeId="0" xr:uid="{D4792DB4-7893-2446-ACB2-5707C4246426}">
      <text>
        <r>
          <rPr>
            <b/>
            <sz val="20"/>
            <color rgb="FF000000"/>
            <rFont val="Tahoma"/>
            <family val="34"/>
          </rPr>
          <t xml:space="preserve">Ohjeita:
</t>
        </r>
        <r>
          <rPr>
            <sz val="14"/>
            <color rgb="FF000000"/>
            <rFont val="Tahoma"/>
            <family val="34"/>
          </rPr>
          <t xml:space="preserve">Oikean päällystetyypin valintaan löytyy ohjeistus  Asfalttinormit 2023 Liitteen 2 taulukosta. Päällystetyypin valintaan vaikutaa käyttökohde ja liikennemäärä. Erilaisia päällystetyyppejä ovat: AB, PAB-B, PAB-V, SMA, KBVA, AA, SIP ja SOP. 
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sz val="14"/>
            <color rgb="FF000000"/>
            <rFont val="Tahoma"/>
            <family val="34"/>
          </rPr>
          <t xml:space="preserve">Tyypillisesti katupäällysteinä käytetään AB ja SMA päällysteitä:
</t>
        </r>
        <r>
          <rPr>
            <sz val="14"/>
            <color rgb="FF000000"/>
            <rFont val="Tahoma"/>
            <family val="34"/>
          </rPr>
          <t xml:space="preserve">  - AB 8-11 päällysteet ovat kävely- ja pyöräteiden päällysteitä
</t>
        </r>
        <r>
          <rPr>
            <sz val="14"/>
            <color rgb="FF000000"/>
            <rFont val="Tahoma"/>
            <family val="34"/>
          </rPr>
          <t xml:space="preserve"> -  AB 16-22 ovat pääkatujen katupäällysteitä
</t>
        </r>
        <r>
          <rPr>
            <sz val="14"/>
            <color rgb="FF000000"/>
            <rFont val="Tahoma"/>
            <family val="34"/>
          </rPr>
          <t xml:space="preserve"> - SMA 16-22 sopivat erittäin vilkkaiden pääkatujen päällysteeksi
</t>
        </r>
        <r>
          <rPr>
            <sz val="14"/>
            <color rgb="FF000000"/>
            <rFont val="Tahoma"/>
            <family val="34"/>
          </rPr>
          <t xml:space="preserve"> - PAB-B 16 voidaan käyttää kokoojakatujen ja tonttikatujen päällysteinä
</t>
        </r>
        <r>
          <rPr>
            <sz val="14"/>
            <color rgb="FF000000"/>
            <rFont val="Tahoma"/>
            <family val="34"/>
          </rPr>
          <t xml:space="preserve"> - KBVA on silloilla käytettävä päällyste
</t>
        </r>
        <r>
          <rPr>
            <sz val="14"/>
            <color rgb="FF000000"/>
            <rFont val="Tahoma"/>
            <family val="34"/>
          </rPr>
          <t xml:space="preserve"> - SIP on sirotepintaus ja
</t>
        </r>
        <r>
          <rPr>
            <sz val="14"/>
            <color rgb="FF000000"/>
            <rFont val="Tahoma"/>
            <family val="34"/>
          </rPr>
          <t xml:space="preserve"> - SOP on soratien pintaus
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sz val="14"/>
            <color rgb="FF000000"/>
            <rFont val="Tahoma"/>
            <family val="34"/>
          </rPr>
          <t xml:space="preserve">Asfalttityypin ja maksimiraekoon lisäksi tulee valita kiviaineksen kuulamyllyarvon ja litteysluvun luokka, joka valitaan </t>
        </r>
        <r>
          <rPr>
            <sz val="14"/>
            <color rgb="FFFF0000"/>
            <rFont val="Tahoma"/>
            <family val="34"/>
          </rPr>
          <t xml:space="preserve">Asfalttinormien 2023  taulukon 51 </t>
        </r>
        <r>
          <rPr>
            <sz val="14"/>
            <color rgb="FF000000"/>
            <rFont val="Tahoma"/>
            <family val="34"/>
          </rPr>
          <t xml:space="preserve">mukaisesti. Pääsääntönä on, että mitä suurempi on kadun liikennemäärä, sitä kulutuskestävämpää kiveä asfalttiin valitaan. Nastarengaskulutuskestävyyden ja litteyslukuluokan vaihtoehdot ovat: An7/FI 15, An 10/FI 15, An 14/FI 20, An 19/FI 30. 
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sz val="14"/>
            <color rgb="FF000000"/>
            <rFont val="Tahoma"/>
            <family val="34"/>
          </rPr>
          <t xml:space="preserve">Kun kadun liikennemäärä on suuri </t>
        </r>
        <r>
          <rPr>
            <b/>
            <sz val="14"/>
            <color rgb="FF000000"/>
            <rFont val="Tahoma"/>
            <family val="34"/>
          </rPr>
          <t>(&gt; 12000 ajon/vrk)</t>
        </r>
        <r>
          <rPr>
            <sz val="14"/>
            <color rgb="FF000000"/>
            <rFont val="Tahoma"/>
            <family val="34"/>
          </rPr>
          <t xml:space="preserve"> valitaan kaikista kulutusta kestävin kuulamyllyarvon (An)  ja litteysluvun (FI) yhdistelmä eli </t>
        </r>
        <r>
          <rPr>
            <b/>
            <sz val="14"/>
            <color rgb="FF000000"/>
            <rFont val="Tahoma"/>
            <family val="34"/>
          </rPr>
          <t>An 7/FI 15</t>
        </r>
        <r>
          <rPr>
            <sz val="14"/>
            <color rgb="FF000000"/>
            <rFont val="Tahoma"/>
            <family val="34"/>
          </rPr>
          <t xml:space="preserve">. Kun liikennemäärä on </t>
        </r>
        <r>
          <rPr>
            <b/>
            <sz val="14"/>
            <color rgb="FF000000"/>
            <rFont val="Tahoma"/>
            <family val="34"/>
          </rPr>
          <t xml:space="preserve">6000-12000 ajon/vrk </t>
        </r>
        <r>
          <rPr>
            <sz val="14"/>
            <color rgb="FF000000"/>
            <rFont val="Tahoma"/>
            <family val="34"/>
          </rPr>
          <t xml:space="preserve">sopiva yhdistelmä on </t>
        </r>
        <r>
          <rPr>
            <b/>
            <sz val="14"/>
            <color rgb="FF000000"/>
            <rFont val="Tahoma"/>
            <family val="34"/>
          </rPr>
          <t>An 10/FI 15</t>
        </r>
        <r>
          <rPr>
            <sz val="14"/>
            <color rgb="FF000000"/>
            <rFont val="Tahoma"/>
            <family val="34"/>
          </rPr>
          <t xml:space="preserve">. Pienemmillä liikennemäärillä </t>
        </r>
        <r>
          <rPr>
            <b/>
            <sz val="14"/>
            <color rgb="FF000000"/>
            <rFont val="Tahoma"/>
            <family val="34"/>
          </rPr>
          <t xml:space="preserve">3000-6000 ajon/vrk </t>
        </r>
        <r>
          <rPr>
            <sz val="14"/>
            <color rgb="FF000000"/>
            <rFont val="Tahoma"/>
            <family val="34"/>
          </rPr>
          <t xml:space="preserve">voidaan käyttää </t>
        </r>
        <r>
          <rPr>
            <b/>
            <sz val="14"/>
            <color rgb="FF000000"/>
            <rFont val="Tahoma"/>
            <family val="34"/>
          </rPr>
          <t>An 14/FI 20</t>
        </r>
        <r>
          <rPr>
            <sz val="14"/>
            <color rgb="FF000000"/>
            <rFont val="Tahoma"/>
            <family val="34"/>
          </rPr>
          <t xml:space="preserve"> vaatimusta. Kun liikennemäärä on alle </t>
        </r>
        <r>
          <rPr>
            <b/>
            <sz val="14"/>
            <color rgb="FF000000"/>
            <rFont val="Tahoma"/>
            <family val="34"/>
          </rPr>
          <t>3000 ajon/vrk</t>
        </r>
        <r>
          <rPr>
            <sz val="14"/>
            <color rgb="FF000000"/>
            <rFont val="Tahoma"/>
            <family val="34"/>
          </rPr>
          <t xml:space="preserve"> kiviainesluokka </t>
        </r>
        <r>
          <rPr>
            <b/>
            <sz val="14"/>
            <color rgb="FF000000"/>
            <rFont val="Tahoma"/>
            <family val="34"/>
          </rPr>
          <t xml:space="preserve">An 19/FI 30 </t>
        </r>
        <r>
          <rPr>
            <sz val="14"/>
            <color rgb="FF000000"/>
            <rFont val="Tahoma"/>
            <family val="34"/>
          </rPr>
          <t xml:space="preserve">soveltuu katupäällysteen kiviainesvaatimukseksi.
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sz val="14"/>
            <color rgb="FF000000"/>
            <rFont val="Tahoma"/>
            <family val="34"/>
          </rPr>
          <t xml:space="preserve">Voit vaihtaa tarjouspyyntölomakkeen päällystetyyppejä ja niiden ominaisuuksia kuten massamäärää, kuulamyllyarvon ja litteysluvun luokkia sekä asfalttirouheen (RC) sallittua enimmäismäärää. Varmistu tällöin, että ominaisuuksien yhdistelmä on asfalttinormien mukainen ja käyttökohteeseen tarkoituksenmukainen. 
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sz val="14"/>
            <color rgb="FF000000"/>
            <rFont val="Tahoma"/>
            <family val="34"/>
          </rPr>
          <t xml:space="preserve">Yhden massapintauskohteen pienin työmäärä on 501 m2. Tätä pienemmät kohteet luokitellaan paikkauskohteeksi.
</t>
        </r>
      </text>
    </comment>
    <comment ref="A16" authorId="0" shapeId="0" xr:uid="{CF440BD8-5774-8A46-B9EB-CB496FD35FCF}">
      <text>
        <r>
          <rPr>
            <b/>
            <sz val="14"/>
            <color rgb="FF000000"/>
            <rFont val="Tahoma"/>
            <family val="34"/>
          </rPr>
          <t xml:space="preserve">Ohjeita:
</t>
        </r>
        <r>
          <rPr>
            <sz val="14"/>
            <color rgb="FF000000"/>
            <rFont val="Tahoma"/>
            <family val="34"/>
          </rPr>
          <t xml:space="preserve">AB 11 massalle Asfalttinormien mukainen kerralla tiivistettävä  massamäärä on 75...100 kg/m2. Asfalttinormien mukainen sideainepitoisuus on 5,2...6,2 %. Asfalttinormit 2023 s. 41.
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b/>
            <sz val="14"/>
            <color rgb="FF000000"/>
            <rFont val="Tahoma"/>
            <family val="34"/>
          </rPr>
          <t>Kun päällysteen kiviaineksen kuulamyllyarvon vaatimus on An 14 tai An 19 , asfalttirouheen (RC) kuulamyllyarvo on ilmoitettava ja arvon pitää täyttää luokan An 19 vaatimus.</t>
        </r>
        <r>
          <rPr>
            <sz val="14"/>
            <color rgb="FF000000"/>
            <rFont val="Tahoma"/>
            <family val="34"/>
          </rPr>
          <t xml:space="preserve">
</t>
        </r>
      </text>
    </comment>
    <comment ref="A17" authorId="0" shapeId="0" xr:uid="{86EE18CD-AFFA-0A41-B924-082A8F0A4A78}">
      <text>
        <r>
          <rPr>
            <b/>
            <sz val="14"/>
            <color rgb="FF000000"/>
            <rFont val="Tahoma"/>
            <family val="34"/>
          </rPr>
          <t xml:space="preserve">Ohjeita:
</t>
        </r>
        <r>
          <rPr>
            <sz val="14"/>
            <color rgb="FF000000"/>
            <rFont val="Tahoma"/>
            <family val="34"/>
          </rPr>
          <t xml:space="preserve">AB 16 massalle Asfalttinormien mukainen kerralla tiivistettävä  massamäärä on 100...125 kg/m2. Asfalttinormien mukainen sideainepitoisuus on 5,0...6,0 %. Asfalttinormit 2023 s. 42.
</t>
        </r>
        <r>
          <rPr>
            <b/>
            <sz val="14"/>
            <color rgb="FF000000"/>
            <rFont val="Tahoma"/>
            <family val="34"/>
          </rPr>
          <t xml:space="preserve">
</t>
        </r>
        <r>
          <rPr>
            <b/>
            <sz val="14"/>
            <color rgb="FF000000"/>
            <rFont val="Tahoma"/>
            <family val="34"/>
          </rPr>
          <t>Kun päällysteen kiviaineksen kuulamyllyarvon vaatimus on An 14 tai An 19 , asfalttirouheen (RC)  kuulamyllyarvo on ilmoitettava ja arvon pitää täyttää luokan An 19 vaatimus.</t>
        </r>
        <r>
          <rPr>
            <sz val="14"/>
            <color rgb="FF000000"/>
            <rFont val="Tahoma"/>
            <family val="34"/>
          </rPr>
          <t xml:space="preserve">
</t>
        </r>
      </text>
    </comment>
    <comment ref="A18" authorId="0" shapeId="0" xr:uid="{40F49F0E-DF88-F443-AAD8-AAF73030C6FC}">
      <text>
        <r>
          <rPr>
            <b/>
            <sz val="14"/>
            <color rgb="FF000000"/>
            <rFont val="Tahoma"/>
            <family val="34"/>
          </rPr>
          <t>Ohjeita: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sz val="14"/>
            <color rgb="FF000000"/>
            <rFont val="Tahoma"/>
            <family val="34"/>
          </rPr>
          <t xml:space="preserve">AB 16 massalle Asfalttinormien mukainen kerralla tiivistettävä  massamäärä on 100...125 kg/m2. Asfalttinormien mukainen sideainepitoisuus on 5,0...6,0 %. Asfalttinormit 2023 s. 42.
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b/>
            <sz val="14"/>
            <color rgb="FF000000"/>
            <rFont val="Tahoma"/>
            <family val="34"/>
          </rPr>
          <t>Asfalttirouheen (RC) sisältämän kiviaineksen kuulamyllyarvon on oltava päällysteen kiviainesvaatimukset täyttävä, kun luokkavaatimus on An 7 ja An 10</t>
        </r>
        <r>
          <rPr>
            <sz val="14"/>
            <color rgb="FF000000"/>
            <rFont val="Tahoma"/>
            <family val="34"/>
          </rPr>
          <t xml:space="preserve">
</t>
        </r>
      </text>
    </comment>
    <comment ref="A19" authorId="0" shapeId="0" xr:uid="{D0CEEDD7-8987-5243-928C-A055DF274346}">
      <text>
        <r>
          <rPr>
            <b/>
            <sz val="14"/>
            <color rgb="FF000000"/>
            <rFont val="Tahoma"/>
            <family val="34"/>
          </rPr>
          <t>Ohjeita: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sz val="14"/>
            <color rgb="FF000000"/>
            <rFont val="Tahoma"/>
            <family val="34"/>
          </rPr>
          <t xml:space="preserve">AB 22 massalle Asfalttinormien mukainen kerralla tiivistettävä  massamäärä on 125...150 kg/m2. Asfalttinormien mukainen sideainepitoisuus on 4,8...5,8 %. Asfalttinormit 2023 s. 43.
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b/>
            <sz val="14"/>
            <color rgb="FF000000"/>
            <rFont val="Tahoma"/>
            <family val="34"/>
          </rPr>
          <t>Kun päällysteen kiviaineksen kuulamyllyarvon vaatimus on An 14 tai An 19 , asfalttirouheen kuulamyllyarvo on ilmoitettava ja arvon pitää täyttää luokan An 19 vaatimus.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sz val="14"/>
            <color rgb="FF000000"/>
            <rFont val="Calibri"/>
            <family val="2"/>
          </rPr>
          <t xml:space="preserve">
</t>
        </r>
      </text>
    </comment>
    <comment ref="A21" authorId="0" shapeId="0" xr:uid="{AEBBD945-DB9B-6044-AE3F-0A14F78B18A3}">
      <text>
        <r>
          <rPr>
            <b/>
            <sz val="20"/>
            <color rgb="FF000000"/>
            <rFont val="Tahoma"/>
            <family val="2"/>
          </rPr>
          <t xml:space="preserve">Ohjeita: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Sitomattomalle alustalle tehtävät työt hinnoitellan €/m2. Sitomattomalle alustalle tehdään tyypillisesti ABK, AB, PAB-B ja PAB-V päällysteitä. Sitomattomalle alustalle tehtävälle laatalle määritellään massamäärä, joka tulee valita siten, että päällysteen paksuus on riittävä mutta ei liian suuri kerralla tiivistettäväksi.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Nyrkkisääntönä voidaan pitää sitä, että päällysteen paksuuden tulisi olla 2,5 kertaa kiviaineksen maksimiraekoko. Eli AB 16 massalle päällystelaatan minimipaksuus on 40 mm. Tämä saavutetaan massamäärällä 100 kg/m2, jos kiviaineksen ominaispaino on 2,65-2,70 t/m3. Mikäli kiviaineksen ominaispaino on suuri (yli 3,0 t/m3), tulee se huomioida joko massamäärän ja päällystepaksuuden vaatimuksissa.
</t>
        </r>
      </text>
    </comment>
    <comment ref="A22" authorId="0" shapeId="0" xr:uid="{6D9D5109-F29A-DC40-99F8-98811C0CE999}">
      <text>
        <r>
          <rPr>
            <b/>
            <sz val="14"/>
            <color rgb="FF000000"/>
            <rFont val="Tahoma"/>
            <family val="34"/>
          </rPr>
          <t>Ohjeita: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sz val="14"/>
            <color rgb="FF000000"/>
            <rFont val="Tahoma"/>
            <family val="34"/>
          </rPr>
          <t xml:space="preserve">Asfalttinormien mukainen sideainepitoisuus on 5,2...6,2 %. Asfalttinormit 2023 s. 41.
</t>
        </r>
        <r>
          <rPr>
            <sz val="14"/>
            <color rgb="FF000000"/>
            <rFont val="Tahoma"/>
            <family val="34"/>
          </rPr>
          <t xml:space="preserve">
</t>
        </r>
        <r>
          <rPr>
            <b/>
            <sz val="14"/>
            <color rgb="FF000000"/>
            <rFont val="Tahoma"/>
            <family val="34"/>
          </rPr>
          <t>Kun päällysteen kiviaineksen kuulamyllyarvon vaatimus on An 14 tai An 19 , asfalttirouheen(RC) kuulamyllyarvo on ilmoitettava ja arvon pitää täyttää luokan An 19 vaatimus.</t>
        </r>
        <r>
          <rPr>
            <sz val="14"/>
            <color rgb="FF000000"/>
            <rFont val="Tahoma"/>
            <family val="34"/>
          </rPr>
          <t xml:space="preserve">
</t>
        </r>
      </text>
    </comment>
    <comment ref="A25" authorId="0" shapeId="0" xr:uid="{2512B921-F040-114C-9488-4273D63DEFC1}">
      <text>
        <r>
          <rPr>
            <b/>
            <sz val="18"/>
            <color rgb="FF000000"/>
            <rFont val="Tahoma"/>
            <family val="34"/>
          </rPr>
          <t>Ohjeita:</t>
        </r>
        <r>
          <rPr>
            <sz val="18"/>
            <color rgb="FF000000"/>
            <rFont val="Tahoma"/>
            <family val="34"/>
          </rPr>
          <t xml:space="preserve">
</t>
        </r>
        <r>
          <rPr>
            <sz val="18"/>
            <color rgb="FF000000"/>
            <rFont val="Tahoma"/>
            <family val="34"/>
          </rPr>
          <t xml:space="preserve">ABK 22 massalle Asfalttinormien mukainen kerralla tiivistettävä  massamäärä on 125...175 kg/m2. Asfalttinormien mukainen sideainepitoisuus on 4,2...5,2 %. Asfalttinormit 2023 s. 46.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b/>
            <sz val="18"/>
            <color rgb="FF000000"/>
            <rFont val="Tahoma"/>
            <family val="34"/>
          </rPr>
          <t>Myös ABK 22 päällysteen kiviaineksen on täytettävä An 19/FI 30 kiviainesvaatimus ja tällöin myös ABK 22 massaan käytettävän asfalttirouheen (RC) kuulamyllyarvo on ilmoitettava ja arvon pitää täyttää luokan An 19 vaatimus.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26" authorId="0" shapeId="0" xr:uid="{5A21C6BA-BA54-0C45-BF81-8D1F33FB428C}">
      <text>
        <r>
          <rPr>
            <b/>
            <sz val="20"/>
            <color rgb="FF000000"/>
            <rFont val="Tahoma"/>
            <family val="2"/>
          </rPr>
          <t xml:space="preserve">Ohjeita: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Sidottu alusta on tyypillisesti joko laatikkoon jyrsitty tai tasausmassalla tasattu.
</t>
        </r>
        <r>
          <rPr>
            <sz val="16"/>
            <color rgb="FF000000"/>
            <rFont val="Tahoma"/>
            <family val="2"/>
          </rPr>
          <t xml:space="preserve">Sidotulle alustalle tehtävät päällysteet ovat tyypillisesti uudelleen päällystyksiä ja kiviaineksen An/FI -luokka tulee valita liikennemäärän mukaan. 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Kun kadun liikennemäärä on suuri (&gt; 12000 ajon/vrk) valitaan kaikista kulutusta kestävin kuulamyllyarvon (An)  ja litteysluvun (FI) yhdistelmä eli An 7/FI 15. Kun liikennemäärä on 6000-12000 ajon/vrk sopiva yhdistelmä on An 10/FI 15. Pienemmillä liikennemäärillä 3000-6000 ajon/vrk voidaan käyttää An 14/FI 20 vaatimusta. Kun liikennemäärä on alle 3000 ajon/vrk kiviainesluokka An 19/FI 30 soveltuu katupäällysteen kiviainesvaatimukseksi.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
</t>
        </r>
      </text>
    </comment>
    <comment ref="A27" authorId="0" shapeId="0" xr:uid="{748391D3-59FB-F247-BEC5-AF7566A7244F}">
      <text>
        <r>
          <rPr>
            <b/>
            <sz val="14"/>
            <color rgb="FF000000"/>
            <rFont val="Tahoma"/>
            <family val="2"/>
          </rPr>
          <t xml:space="preserve">Ohjeita:
</t>
        </r>
        <r>
          <rPr>
            <sz val="14"/>
            <color rgb="FF000000"/>
            <rFont val="Tahoma"/>
            <family val="2"/>
          </rPr>
          <t xml:space="preserve">AB 16 päällysteen massamääräksi riittää yleensä 100 kg/m2, silloin kun alusta on tasattu. </t>
        </r>
      </text>
    </comment>
    <comment ref="A31" authorId="0" shapeId="0" xr:uid="{00840A75-CA6F-3B4E-8DA7-7C5A06CF20EF}">
      <text>
        <r>
          <rPr>
            <b/>
            <sz val="16"/>
            <color rgb="FF000000"/>
            <rFont val="Tahoma"/>
            <family val="34"/>
          </rPr>
          <t>Ohjeita:</t>
        </r>
        <r>
          <rPr>
            <sz val="16"/>
            <color rgb="FF000000"/>
            <rFont val="Tahoma"/>
            <family val="34"/>
          </rPr>
          <t xml:space="preserve">
</t>
        </r>
        <r>
          <rPr>
            <sz val="16"/>
            <color rgb="FF000000"/>
            <rFont val="Tahoma"/>
            <family val="34"/>
          </rPr>
          <t>Yli 500 m2 kohteet luokitellaan päällystyskohteeksi ja päällysteen määrä ilmoitetaan massapintauksen (tai situmattomalle alustalle tehtävän laatan) määrissä.</t>
        </r>
      </text>
    </comment>
  </commentList>
</comments>
</file>

<file path=xl/sharedStrings.xml><?xml version="1.0" encoding="utf-8"?>
<sst xmlns="http://schemas.openxmlformats.org/spreadsheetml/2006/main" count="168" uniqueCount="120">
  <si>
    <t>määrä</t>
  </si>
  <si>
    <t>t</t>
  </si>
  <si>
    <t>m2</t>
  </si>
  <si>
    <t>yksikkö</t>
  </si>
  <si>
    <t>h</t>
  </si>
  <si>
    <t>kuorma-auto kuljettajineen</t>
  </si>
  <si>
    <t>harjakone kuljettajineen</t>
  </si>
  <si>
    <t>m²</t>
  </si>
  <si>
    <t>a) korotusrenkailla (1-2 kpl)</t>
  </si>
  <si>
    <t>kpl</t>
  </si>
  <si>
    <t>b) kelluvan kansiston säätö</t>
  </si>
  <si>
    <t>c) venttiilin säätö metallisella korotusosalla</t>
  </si>
  <si>
    <t>d) kansiston nosto ja paikkaus ennen korkeussovitusta</t>
  </si>
  <si>
    <t>f) muovikaivo, teleskoopin nosto ja säätö</t>
  </si>
  <si>
    <t>g) kiinteän kansiston vaihto kelluvaksi, tilaajan materiaali (nouto tilaajan varastosta)</t>
  </si>
  <si>
    <t>h) kelluvan kansiston vaihto kelluvaksi, tilaajan materiaali (nouto tilaajan varastosta)</t>
  </si>
  <si>
    <t>tiehöylä kuljettajineen</t>
  </si>
  <si>
    <t>Muut työt:</t>
  </si>
  <si>
    <t>luonnonkivisen reunatuen oikaisu (tilaajan materiaali)</t>
  </si>
  <si>
    <t>m</t>
  </si>
  <si>
    <t>siirretään vertailuhintaan</t>
  </si>
  <si>
    <t>kohde</t>
  </si>
  <si>
    <t>päällystetyyppi ja massamäärä</t>
  </si>
  <si>
    <t>LTA</t>
  </si>
  <si>
    <t>pohjatyöt</t>
  </si>
  <si>
    <t>pohjatyömenetelmä</t>
  </si>
  <si>
    <t>murskemäärä t</t>
  </si>
  <si>
    <t>oheistyöt</t>
  </si>
  <si>
    <t>päällysteet</t>
  </si>
  <si>
    <t>Työkohteiden suunnittelua tukeva kohdeluettelo</t>
  </si>
  <si>
    <t>työmenetelmä (kuvaa tähän työmenetelmä)</t>
  </si>
  <si>
    <t>päällysteen määrä (m2)</t>
  </si>
  <si>
    <t>AB 16/100 kg/m2</t>
  </si>
  <si>
    <t>ei vaatimusta</t>
  </si>
  <si>
    <t>viimeistelytasaus</t>
  </si>
  <si>
    <t>kansistojen ja venttiilien lasku ennen jyrsintää, reunakiven asennus ym.</t>
  </si>
  <si>
    <t>RC-rouheen enimmäis-määrä (%)</t>
  </si>
  <si>
    <t>jyrsintä (laatikko- tai tartuntajyrsintä) ja määrä</t>
  </si>
  <si>
    <t>määrä m2</t>
  </si>
  <si>
    <t>tiehöylä koneohjauksella</t>
  </si>
  <si>
    <t>SIP 6/11</t>
  </si>
  <si>
    <t>Asuntokatu 2</t>
  </si>
  <si>
    <t>19/30</t>
  </si>
  <si>
    <t xml:space="preserve"> 7/15</t>
  </si>
  <si>
    <t>Keskuskatu 1</t>
  </si>
  <si>
    <t>MP + liimaus</t>
  </si>
  <si>
    <t>TJYR 100 m2</t>
  </si>
  <si>
    <t>ei</t>
  </si>
  <si>
    <t xml:space="preserve">2 kpl kansistoja </t>
  </si>
  <si>
    <t>sirotepintaus</t>
  </si>
  <si>
    <t>koulun pyörätie</t>
  </si>
  <si>
    <t>AB 11/100 kg/m2</t>
  </si>
  <si>
    <t>LJYR 500</t>
  </si>
  <si>
    <t>20 jm liimattavaa reunakiveä</t>
  </si>
  <si>
    <t>Asuntokatu 4</t>
  </si>
  <si>
    <t>AB 16 ja ABK 32</t>
  </si>
  <si>
    <t>50 ja 70</t>
  </si>
  <si>
    <t>työaika (kk) ja vuosi</t>
  </si>
  <si>
    <t>Oheita tarjouslomakkeiden käyttöön</t>
  </si>
  <si>
    <t>kohteen sijainti ja muut tiedot</t>
  </si>
  <si>
    <t>pohjan viimeistelytasaus ja -tiivistys</t>
  </si>
  <si>
    <t>AB 11 tai AB 16 (paikkaukset 0-50 m2)</t>
  </si>
  <si>
    <t>yksikköhinta (€)</t>
  </si>
  <si>
    <t>hinta yhteensä (€)</t>
  </si>
  <si>
    <t>Liimattavan reunatuen asennus</t>
  </si>
  <si>
    <t>Kansistojen, ventiilien säätö/vaihto</t>
  </si>
  <si>
    <t>Tarjouslomake</t>
  </si>
  <si>
    <t>Laske kohdeluettelon töiden määrät tähän lomakkeelle ja arvioi, kuinka paljon urakan aikana tulee tehtäväksi lisätöitä.</t>
  </si>
  <si>
    <t>Paikkaus (liimaus kuuluu tuotteeseen):</t>
  </si>
  <si>
    <t>mittaustyö ja mallin käsittely koneohjauksen tueksi</t>
  </si>
  <si>
    <t>Voit muuttaa lomakkeiden työlajeja ja/tai  poistaa turhia rivejä tarpeen mukaan. Huomioi Asfalttinormien ja InfraRYLin vaatimukset.</t>
  </si>
  <si>
    <t xml:space="preserve">e) kansiston lasku jyrsintätyön yhteydessä ja ympäristön paikkaus liikennöitäväksi </t>
  </si>
  <si>
    <t>Työsuoritus</t>
  </si>
  <si>
    <t>Määrät annetaan  sitomattomina</t>
  </si>
  <si>
    <t>AB 11 tai AB 16 (paikkaukset 51-250 m2)</t>
  </si>
  <si>
    <t>jyrsintä 1-150 m2 (sisältää harjauksen ja jyrsinrouheen pois ajon)</t>
  </si>
  <si>
    <t>jyrsintä 501-1000 m2 (sisältää harjauksen ja jyrsinrouheen pois ajon)</t>
  </si>
  <si>
    <t>jyrsintä yli 1000 m2 (sisältää harjauksen ja jyrsinrouheen pois ajon)</t>
  </si>
  <si>
    <t>lisämurske (0/32 mm tai 0/16 mm) sisältää ajon</t>
  </si>
  <si>
    <t>valssijyrä kuljettajineen</t>
  </si>
  <si>
    <t>kaivinkone (tai traktorikaivuri) ja asfaltin leikkuri kuljettajineen</t>
  </si>
  <si>
    <t>alle 20m:n kohteet, tilaajan materiaali</t>
  </si>
  <si>
    <t xml:space="preserve"> yli 20m:n kohteet, tilaajan materiaali</t>
  </si>
  <si>
    <t>tasausmassa AB 16, RC% Asfalttinormien mukaan</t>
  </si>
  <si>
    <t>Kohdeluetteloon täytetään päällystettävien kohteiden tiedot</t>
  </si>
  <si>
    <t>Laske tarjouslomakkeelle kohdeluettelon mukaisten kohteiden työmäärät ja huomioi mahdollisten lisätöiden määrä.</t>
  </si>
  <si>
    <t>Tarjouslomakkeen soluihin on upotettu ohjeita muistiinpano toiminnolla. (Pieni punainen kolmio solun oikeassa yläkulmassa)</t>
  </si>
  <si>
    <t>Pyydä tarjous  vain niille tuotteille, joita urakassa aiotaan tehdä.</t>
  </si>
  <si>
    <t>Poista turhat rivit ja työlajit. Käytä vain niitä massastyyppejä, joita urakassa on suunniteltu tehtäväksi.</t>
  </si>
  <si>
    <t>Lisää ohjeita saat siirtämällä hiiren tässä taulukossa sellaisen solun päälle, jossa on punainen kolmio solun oikeassa kulmassa.</t>
  </si>
  <si>
    <t>jyrsintä 151-500 m2 (sisältää harjauksen ja jyrsinrouheen pois ajon)</t>
  </si>
  <si>
    <t>Kohdeluettelossa on ohjeita laatuvaatimusten asettamiseen (excelin muistiinpanotoiminto eli pieni punainen kolmio solun oikeassa yläkulmassa)</t>
  </si>
  <si>
    <t>Voit käyttää tarvittaessa vain tarjouslomaketta ja poistaa tiedostosta kohdeluettelon, mikäli sille ei ole tarvetta.</t>
  </si>
  <si>
    <t>Urakan nimi:</t>
  </si>
  <si>
    <t>PVM:</t>
  </si>
  <si>
    <t xml:space="preserve">Voit muokata massatyyppejä kiviaineksen laatuvaatimuksen (An/FI) sekä asfalttirouheen enimmäismäärän osalta. </t>
  </si>
  <si>
    <t>Varmistu tällöin, että vaatimukset ovat Asfalttinormit 2023 vaatimusten mukaisia.</t>
  </si>
  <si>
    <t>Pohja- ja konetyöt</t>
  </si>
  <si>
    <t>AB 16/100 kg/m2 An 19/FI 30, RC% Asfalttinormien mukaan</t>
  </si>
  <si>
    <r>
      <t>AB 11/(70...100 kg/m</t>
    </r>
    <r>
      <rPr>
        <vertAlign val="superscript"/>
        <sz val="12"/>
        <color theme="1"/>
        <rFont val="Verdana"/>
        <family val="2"/>
      </rPr>
      <t>2</t>
    </r>
    <r>
      <rPr>
        <sz val="12"/>
        <color theme="1"/>
        <rFont val="Verdana"/>
        <family val="2"/>
      </rPr>
      <t xml:space="preserve">),  </t>
    </r>
    <r>
      <rPr>
        <b/>
        <sz val="12"/>
        <color theme="1"/>
        <rFont val="Verdana"/>
        <family val="2"/>
      </rPr>
      <t>An 19/FI 30</t>
    </r>
    <r>
      <rPr>
        <sz val="12"/>
        <color theme="1"/>
        <rFont val="Verdana"/>
        <family val="2"/>
      </rPr>
      <t>, RC % Asfalttinormien mukaan</t>
    </r>
  </si>
  <si>
    <r>
      <t>AB 16 (80..125 kg/m</t>
    </r>
    <r>
      <rPr>
        <vertAlign val="superscript"/>
        <sz val="12"/>
        <color theme="1"/>
        <rFont val="Verdana"/>
        <family val="2"/>
      </rPr>
      <t>2</t>
    </r>
    <r>
      <rPr>
        <sz val="12"/>
        <color theme="1"/>
        <rFont val="Verdana"/>
        <family val="2"/>
      </rPr>
      <t xml:space="preserve">), </t>
    </r>
    <r>
      <rPr>
        <b/>
        <sz val="12"/>
        <color theme="1"/>
        <rFont val="Verdana"/>
        <family val="2"/>
      </rPr>
      <t>An 14/FI 20</t>
    </r>
    <r>
      <rPr>
        <sz val="12"/>
        <color theme="1"/>
        <rFont val="Verdana"/>
        <family val="2"/>
      </rPr>
      <t>, RC % Asfalttinormien mukaan</t>
    </r>
  </si>
  <si>
    <r>
      <t>AB 16 (80..125 kg/m</t>
    </r>
    <r>
      <rPr>
        <vertAlign val="superscript"/>
        <sz val="12"/>
        <color theme="1"/>
        <rFont val="Verdana"/>
        <family val="2"/>
      </rPr>
      <t>2</t>
    </r>
    <r>
      <rPr>
        <sz val="12"/>
        <color theme="1"/>
        <rFont val="Verdana"/>
        <family val="2"/>
      </rPr>
      <t>),</t>
    </r>
    <r>
      <rPr>
        <b/>
        <sz val="12"/>
        <color theme="1"/>
        <rFont val="Verdana"/>
        <family val="2"/>
      </rPr>
      <t xml:space="preserve"> An 7/FI 15</t>
    </r>
    <r>
      <rPr>
        <sz val="12"/>
        <color theme="1"/>
        <rFont val="Verdana"/>
        <family val="2"/>
      </rPr>
      <t>, RC % Asfalttinormien mukaan</t>
    </r>
  </si>
  <si>
    <r>
      <t>AB 22 (110…130 kg/m</t>
    </r>
    <r>
      <rPr>
        <vertAlign val="superscript"/>
        <sz val="12"/>
        <color theme="1"/>
        <rFont val="Verdana"/>
        <family val="2"/>
      </rPr>
      <t>2</t>
    </r>
    <r>
      <rPr>
        <sz val="12"/>
        <color theme="1"/>
        <rFont val="Verdana"/>
        <family val="2"/>
      </rPr>
      <t xml:space="preserve">), </t>
    </r>
    <r>
      <rPr>
        <b/>
        <sz val="12"/>
        <color theme="1"/>
        <rFont val="Verdana"/>
        <family val="2"/>
      </rPr>
      <t>An 19/FI 30</t>
    </r>
    <r>
      <rPr>
        <sz val="12"/>
        <color theme="1"/>
        <rFont val="Verdana"/>
        <family val="2"/>
      </rPr>
      <t>, RC % Asfalttinormien mukaan</t>
    </r>
  </si>
  <si>
    <r>
      <t xml:space="preserve">Päällystys: Laatta (LTA) </t>
    </r>
    <r>
      <rPr>
        <b/>
        <sz val="12"/>
        <color rgb="FF000000"/>
        <rFont val="Verdana"/>
        <family val="2"/>
      </rPr>
      <t>Sitomattomalle</t>
    </r>
    <r>
      <rPr>
        <sz val="12"/>
        <color indexed="8"/>
        <rFont val="Verdana"/>
        <family val="2"/>
      </rPr>
      <t xml:space="preserve"> alustalle tehtävät työt   </t>
    </r>
  </si>
  <si>
    <r>
      <t>AB 11/100 kg/m</t>
    </r>
    <r>
      <rPr>
        <vertAlign val="superscript"/>
        <sz val="12"/>
        <color theme="1"/>
        <rFont val="Verdana"/>
        <family val="2"/>
      </rPr>
      <t>2</t>
    </r>
    <r>
      <rPr>
        <sz val="12"/>
        <color theme="1"/>
        <rFont val="Verdana"/>
        <family val="2"/>
      </rPr>
      <t xml:space="preserve">,  </t>
    </r>
    <r>
      <rPr>
        <b/>
        <sz val="12"/>
        <color theme="1"/>
        <rFont val="Verdana"/>
        <family val="2"/>
      </rPr>
      <t>An 19/FI 30</t>
    </r>
    <r>
      <rPr>
        <sz val="12"/>
        <color theme="1"/>
        <rFont val="Verdana"/>
        <family val="2"/>
      </rPr>
      <t>, RC% Asfalttinormien mukaan</t>
    </r>
  </si>
  <si>
    <r>
      <t>AB 16/125 kg/m</t>
    </r>
    <r>
      <rPr>
        <vertAlign val="superscript"/>
        <sz val="12"/>
        <color theme="1"/>
        <rFont val="Verdana"/>
        <family val="2"/>
      </rPr>
      <t>2</t>
    </r>
    <r>
      <rPr>
        <sz val="12"/>
        <color theme="1"/>
        <rFont val="Verdana"/>
        <family val="2"/>
      </rPr>
      <t xml:space="preserve">, </t>
    </r>
    <r>
      <rPr>
        <b/>
        <sz val="12"/>
        <color theme="1"/>
        <rFont val="Verdana"/>
        <family val="2"/>
      </rPr>
      <t>An 19/FI 30</t>
    </r>
    <r>
      <rPr>
        <sz val="12"/>
        <color theme="1"/>
        <rFont val="Verdana"/>
        <family val="2"/>
      </rPr>
      <t>, RC % Asfalttinormien mukaan</t>
    </r>
  </si>
  <si>
    <r>
      <t>AB 22/125 kg/m</t>
    </r>
    <r>
      <rPr>
        <vertAlign val="superscript"/>
        <sz val="12"/>
        <color theme="1"/>
        <rFont val="Verdana"/>
        <family val="2"/>
      </rPr>
      <t>2</t>
    </r>
    <r>
      <rPr>
        <sz val="12"/>
        <color theme="1"/>
        <rFont val="Verdana"/>
        <family val="2"/>
      </rPr>
      <t xml:space="preserve">,  </t>
    </r>
    <r>
      <rPr>
        <b/>
        <sz val="12"/>
        <color theme="1"/>
        <rFont val="Verdana"/>
        <family val="2"/>
      </rPr>
      <t>An 19/FI 30</t>
    </r>
    <r>
      <rPr>
        <sz val="12"/>
        <color theme="1"/>
        <rFont val="Verdana"/>
        <family val="2"/>
      </rPr>
      <t>, RC% Asfalttinormien mukaan</t>
    </r>
  </si>
  <si>
    <r>
      <t>ABK 22/125 kg/m</t>
    </r>
    <r>
      <rPr>
        <vertAlign val="superscript"/>
        <sz val="12"/>
        <color rgb="FF000000"/>
        <rFont val="Verdana"/>
        <family val="2"/>
      </rPr>
      <t>2</t>
    </r>
    <r>
      <rPr>
        <sz val="12"/>
        <color indexed="8"/>
        <rFont val="Verdana"/>
        <family val="2"/>
      </rPr>
      <t>, RC % Asfalttinormien mukaan</t>
    </r>
  </si>
  <si>
    <r>
      <t>Päällystys: Laatta (LTA)</t>
    </r>
    <r>
      <rPr>
        <b/>
        <sz val="12"/>
        <color rgb="FF000000"/>
        <rFont val="Verdana"/>
        <family val="2"/>
      </rPr>
      <t xml:space="preserve"> Sidotulle</t>
    </r>
    <r>
      <rPr>
        <sz val="12"/>
        <color indexed="8"/>
        <rFont val="Verdana"/>
        <family val="2"/>
      </rPr>
      <t xml:space="preserve"> alustalle tehtävät työt   </t>
    </r>
  </si>
  <si>
    <r>
      <t>AB 11 tai AB 16 (paikkaukset 251-500</t>
    </r>
    <r>
      <rPr>
        <sz val="12"/>
        <color theme="1"/>
        <rFont val="Verdana"/>
        <family val="2"/>
      </rPr>
      <t xml:space="preserve"> m2)</t>
    </r>
  </si>
  <si>
    <t>Nastarengaskulutus-kestävyyden luokka An  ja kiviaineksen litteyluvun luokka FI (An/FI)</t>
  </si>
  <si>
    <t>kohde-numero</t>
  </si>
  <si>
    <r>
      <t xml:space="preserve">Päällystys:  </t>
    </r>
    <r>
      <rPr>
        <b/>
        <sz val="12"/>
        <color rgb="FF000000"/>
        <rFont val="Verdana"/>
        <family val="2"/>
      </rPr>
      <t xml:space="preserve">Massapintaus </t>
    </r>
    <r>
      <rPr>
        <sz val="12"/>
        <color indexed="8"/>
        <rFont val="Verdana"/>
        <family val="2"/>
      </rPr>
      <t xml:space="preserve"> (MP)  (liimaus kuuluu tuotteeseen) </t>
    </r>
  </si>
  <si>
    <t>Kohdeluettelo</t>
  </si>
  <si>
    <t xml:space="preserve">Tarkasta ennen tarjouspyynnön lähettämistä, että "siirretään vertailuhintaan" solun yhteenlaskukaava on oikein. </t>
  </si>
  <si>
    <t>Tarkasta myös riveittäin, että "määrä" * "yksikköhinta" kertolaskun kaava on oikein.</t>
  </si>
  <si>
    <t>pinnan (1-5 cm) muotoilu ja tiivistäminen</t>
  </si>
  <si>
    <t>Jos kohdeluettelolle ei ole tarvetta tai kohteita ei ole tiedossa, poista tämä taulukko</t>
  </si>
  <si>
    <t>Sinisellä olevat tekstit ovat oheita ja esimerkkejä, poista ne taulukosta</t>
  </si>
  <si>
    <t>Suunnittele kohteen päällystystöiden, pohjatöiden ja oheistöiden tarve tähän lomakkeeseen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</si>
</sst>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B]mmmm\ yyyy;@"/>
  </numFmts>
  <fonts count="4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Verdana"/>
      <family val="2"/>
    </font>
    <font>
      <sz val="16"/>
      <color rgb="FF000000"/>
      <name val="Calibri"/>
      <family val="2"/>
    </font>
    <font>
      <sz val="16"/>
      <color rgb="FF000000"/>
      <name val="Tahoma"/>
      <family val="2"/>
    </font>
    <font>
      <b/>
      <sz val="20"/>
      <color rgb="FF000000"/>
      <name val="Tahoma"/>
      <family val="2"/>
    </font>
    <font>
      <b/>
      <sz val="12"/>
      <color indexed="8"/>
      <name val="Verdana"/>
      <family val="2"/>
    </font>
    <font>
      <sz val="14"/>
      <color rgb="FF000000"/>
      <name val="Calibri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b/>
      <sz val="18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6"/>
      <color theme="1"/>
      <name val="Verdana"/>
      <family val="2"/>
    </font>
    <font>
      <sz val="14"/>
      <color rgb="FFFF0000"/>
      <name val="Verdana"/>
      <family val="2"/>
    </font>
    <font>
      <vertAlign val="superscript"/>
      <sz val="12"/>
      <color theme="1"/>
      <name val="Verdana"/>
      <family val="2"/>
    </font>
    <font>
      <b/>
      <sz val="12"/>
      <color rgb="FF000000"/>
      <name val="Verdana"/>
      <family val="2"/>
    </font>
    <font>
      <vertAlign val="superscript"/>
      <sz val="12"/>
      <color rgb="FF000000"/>
      <name val="Verdana"/>
      <family val="2"/>
    </font>
    <font>
      <sz val="12"/>
      <color rgb="FFFF0000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4"/>
      <color theme="0"/>
      <name val="Verdana"/>
      <family val="2"/>
    </font>
    <font>
      <sz val="12"/>
      <color theme="0"/>
      <name val="Verdana"/>
      <family val="2"/>
    </font>
    <font>
      <b/>
      <sz val="14"/>
      <color rgb="FF000000"/>
      <name val="Tahoma"/>
      <family val="34"/>
    </font>
    <font>
      <sz val="14"/>
      <color rgb="FF000000"/>
      <name val="Tahoma"/>
      <family val="34"/>
    </font>
    <font>
      <b/>
      <sz val="20"/>
      <color rgb="FF000000"/>
      <name val="Tahoma"/>
      <family val="34"/>
    </font>
    <font>
      <sz val="14"/>
      <color rgb="FFFF0000"/>
      <name val="Tahoma"/>
      <family val="34"/>
    </font>
    <font>
      <b/>
      <sz val="18"/>
      <color rgb="FF000000"/>
      <name val="Tahoma"/>
      <family val="34"/>
    </font>
    <font>
      <sz val="18"/>
      <color rgb="FF000000"/>
      <name val="Tahoma"/>
      <family val="34"/>
    </font>
    <font>
      <sz val="10"/>
      <color rgb="FF000000"/>
      <name val="Tahoma"/>
      <family val="34"/>
    </font>
    <font>
      <b/>
      <sz val="16"/>
      <color rgb="FF000000"/>
      <name val="Tahoma"/>
      <family val="34"/>
    </font>
    <font>
      <sz val="16"/>
      <color rgb="FF000000"/>
      <name val="Tahoma"/>
      <family val="34"/>
    </font>
    <font>
      <sz val="12"/>
      <color rgb="FF0070C0"/>
      <name val="Verdana"/>
      <family val="2"/>
    </font>
    <font>
      <sz val="14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2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readingOrder="1"/>
    </xf>
    <xf numFmtId="0" fontId="7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48" xfId="0" applyFont="1" applyBorder="1"/>
    <xf numFmtId="0" fontId="16" fillId="0" borderId="0" xfId="0" applyFont="1"/>
    <xf numFmtId="0" fontId="16" fillId="0" borderId="49" xfId="0" applyFont="1" applyBorder="1" applyAlignment="1">
      <alignment horizontal="center"/>
    </xf>
    <xf numFmtId="0" fontId="19" fillId="0" borderId="48" xfId="0" applyFont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8" xfId="0" applyFont="1" applyBorder="1"/>
    <xf numFmtId="0" fontId="7" fillId="0" borderId="29" xfId="0" applyFont="1" applyBorder="1"/>
    <xf numFmtId="0" fontId="7" fillId="0" borderId="60" xfId="0" applyFont="1" applyBorder="1" applyAlignment="1">
      <alignment horizontal="center"/>
    </xf>
    <xf numFmtId="0" fontId="16" fillId="0" borderId="48" xfId="0" applyFont="1" applyBorder="1"/>
    <xf numFmtId="0" fontId="17" fillId="0" borderId="0" xfId="0" applyFont="1" applyAlignment="1">
      <alignment wrapText="1"/>
    </xf>
    <xf numFmtId="0" fontId="16" fillId="3" borderId="61" xfId="0" applyFont="1" applyFill="1" applyBorder="1" applyAlignment="1">
      <alignment horizontal="center"/>
    </xf>
    <xf numFmtId="0" fontId="16" fillId="0" borderId="39" xfId="0" applyFont="1" applyBorder="1"/>
    <xf numFmtId="0" fontId="16" fillId="0" borderId="40" xfId="0" applyFont="1" applyBorder="1"/>
    <xf numFmtId="0" fontId="16" fillId="0" borderId="40" xfId="0" applyFont="1" applyBorder="1" applyAlignment="1">
      <alignment wrapText="1"/>
    </xf>
    <xf numFmtId="0" fontId="16" fillId="0" borderId="62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5" fillId="0" borderId="0" xfId="0" applyFont="1"/>
    <xf numFmtId="0" fontId="26" fillId="0" borderId="0" xfId="0" applyFont="1"/>
    <xf numFmtId="0" fontId="26" fillId="5" borderId="11" xfId="0" applyFont="1" applyFill="1" applyBorder="1" applyAlignment="1">
      <alignment horizontal="center"/>
    </xf>
    <xf numFmtId="0" fontId="16" fillId="2" borderId="1" xfId="0" applyFont="1" applyFill="1" applyBorder="1"/>
    <xf numFmtId="0" fontId="28" fillId="4" borderId="21" xfId="0" applyFont="1" applyFill="1" applyBorder="1" applyAlignment="1">
      <alignment wrapText="1"/>
    </xf>
    <xf numFmtId="0" fontId="28" fillId="4" borderId="20" xfId="0" applyFont="1" applyFill="1" applyBorder="1" applyAlignment="1">
      <alignment wrapText="1"/>
    </xf>
    <xf numFmtId="0" fontId="16" fillId="2" borderId="13" xfId="0" applyFont="1" applyFill="1" applyBorder="1"/>
    <xf numFmtId="0" fontId="16" fillId="0" borderId="1" xfId="0" applyFont="1" applyBorder="1"/>
    <xf numFmtId="164" fontId="16" fillId="0" borderId="1" xfId="0" applyNumberFormat="1" applyFont="1" applyBorder="1"/>
    <xf numFmtId="0" fontId="16" fillId="0" borderId="14" xfId="0" applyFont="1" applyBorder="1"/>
    <xf numFmtId="0" fontId="16" fillId="0" borderId="13" xfId="0" applyFont="1" applyBorder="1"/>
    <xf numFmtId="0" fontId="16" fillId="0" borderId="24" xfId="0" applyFont="1" applyBorder="1"/>
    <xf numFmtId="0" fontId="16" fillId="0" borderId="19" xfId="0" applyFont="1" applyBorder="1"/>
    <xf numFmtId="0" fontId="16" fillId="2" borderId="14" xfId="0" applyFont="1" applyFill="1" applyBorder="1" applyAlignment="1">
      <alignment wrapText="1"/>
    </xf>
    <xf numFmtId="0" fontId="28" fillId="4" borderId="22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2" borderId="54" xfId="0" applyFont="1" applyFill="1" applyBorder="1" applyAlignment="1">
      <alignment wrapText="1"/>
    </xf>
    <xf numFmtId="0" fontId="16" fillId="5" borderId="66" xfId="0" applyFont="1" applyFill="1" applyBorder="1" applyAlignment="1">
      <alignment wrapText="1"/>
    </xf>
    <xf numFmtId="0" fontId="16" fillId="0" borderId="54" xfId="0" applyFont="1" applyBorder="1" applyAlignment="1">
      <alignment horizontal="left"/>
    </xf>
    <xf numFmtId="0" fontId="16" fillId="0" borderId="66" xfId="0" applyFont="1" applyBorder="1"/>
    <xf numFmtId="0" fontId="16" fillId="0" borderId="67" xfId="0" applyFont="1" applyBorder="1" applyAlignment="1">
      <alignment horizontal="left"/>
    </xf>
    <xf numFmtId="0" fontId="16" fillId="0" borderId="68" xfId="0" applyFont="1" applyBorder="1"/>
    <xf numFmtId="164" fontId="16" fillId="0" borderId="68" xfId="0" applyNumberFormat="1" applyFont="1" applyBorder="1"/>
    <xf numFmtId="0" fontId="16" fillId="0" borderId="69" xfId="0" applyFont="1" applyBorder="1"/>
    <xf numFmtId="0" fontId="16" fillId="0" borderId="70" xfId="0" applyFont="1" applyBorder="1"/>
    <xf numFmtId="0" fontId="16" fillId="0" borderId="37" xfId="0" applyFont="1" applyBorder="1"/>
    <xf numFmtId="0" fontId="16" fillId="0" borderId="71" xfId="0" applyFont="1" applyBorder="1"/>
    <xf numFmtId="0" fontId="7" fillId="2" borderId="72" xfId="0" applyFont="1" applyFill="1" applyBorder="1" applyAlignment="1">
      <alignment horizontal="left"/>
    </xf>
    <xf numFmtId="0" fontId="7" fillId="2" borderId="73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6" fillId="2" borderId="8" xfId="0" applyFont="1" applyFill="1" applyBorder="1"/>
    <xf numFmtId="0" fontId="26" fillId="2" borderId="10" xfId="0" applyFont="1" applyFill="1" applyBorder="1"/>
    <xf numFmtId="0" fontId="27" fillId="4" borderId="63" xfId="0" applyFont="1" applyFill="1" applyBorder="1" applyAlignment="1">
      <alignment horizontal="center"/>
    </xf>
    <xf numFmtId="0" fontId="27" fillId="4" borderId="64" xfId="0" applyFont="1" applyFill="1" applyBorder="1" applyAlignment="1">
      <alignment horizontal="center"/>
    </xf>
    <xf numFmtId="0" fontId="27" fillId="4" borderId="65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17" fillId="0" borderId="44" xfId="0" applyFont="1" applyBorder="1"/>
    <xf numFmtId="0" fontId="16" fillId="0" borderId="45" xfId="0" applyFont="1" applyBorder="1"/>
    <xf numFmtId="0" fontId="18" fillId="0" borderId="46" xfId="0" applyFont="1" applyBorder="1"/>
    <xf numFmtId="0" fontId="16" fillId="0" borderId="12" xfId="0" applyFont="1" applyBorder="1"/>
    <xf numFmtId="0" fontId="16" fillId="0" borderId="47" xfId="0" applyFont="1" applyBorder="1"/>
    <xf numFmtId="0" fontId="15" fillId="0" borderId="43" xfId="0" applyFont="1" applyBorder="1"/>
    <xf numFmtId="0" fontId="16" fillId="0" borderId="44" xfId="0" applyFont="1" applyBorder="1"/>
    <xf numFmtId="0" fontId="7" fillId="2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1" fillId="2" borderId="3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left" vertical="center"/>
    </xf>
    <xf numFmtId="0" fontId="11" fillId="2" borderId="33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38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6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4" fillId="0" borderId="46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7" fillId="0" borderId="5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0" fontId="7" fillId="2" borderId="58" xfId="0" applyFont="1" applyFill="1" applyBorder="1" applyAlignment="1">
      <alignment horizontal="left"/>
    </xf>
    <xf numFmtId="0" fontId="7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6" fillId="0" borderId="59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7" fillId="0" borderId="5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7" fillId="0" borderId="4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8" xfId="0" applyFont="1" applyBorder="1"/>
    <xf numFmtId="0" fontId="0" fillId="0" borderId="10" xfId="0" applyBorder="1"/>
    <xf numFmtId="0" fontId="0" fillId="0" borderId="9" xfId="0" applyBorder="1"/>
    <xf numFmtId="0" fontId="0" fillId="0" borderId="48" xfId="0" applyBorder="1"/>
    <xf numFmtId="0" fontId="0" fillId="0" borderId="0" xfId="0" applyBorder="1"/>
    <xf numFmtId="0" fontId="0" fillId="0" borderId="49" xfId="0" applyBorder="1"/>
    <xf numFmtId="0" fontId="6" fillId="0" borderId="48" xfId="0" applyFont="1" applyBorder="1"/>
    <xf numFmtId="0" fontId="2" fillId="0" borderId="48" xfId="0" applyFont="1" applyBorder="1"/>
    <xf numFmtId="0" fontId="2" fillId="3" borderId="48" xfId="0" applyFont="1" applyFill="1" applyBorder="1"/>
    <xf numFmtId="0" fontId="0" fillId="3" borderId="0" xfId="0" applyFill="1" applyBorder="1"/>
    <xf numFmtId="0" fontId="0" fillId="0" borderId="39" xfId="0" applyBorder="1"/>
    <xf numFmtId="0" fontId="0" fillId="0" borderId="40" xfId="0" applyBorder="1"/>
    <xf numFmtId="0" fontId="0" fillId="0" borderId="62" xfId="0" applyBorder="1"/>
    <xf numFmtId="0" fontId="38" fillId="0" borderId="54" xfId="0" applyFont="1" applyBorder="1" applyAlignment="1">
      <alignment horizontal="left"/>
    </xf>
    <xf numFmtId="0" fontId="38" fillId="0" borderId="1" xfId="0" applyFont="1" applyBorder="1"/>
    <xf numFmtId="164" fontId="38" fillId="0" borderId="1" xfId="0" applyNumberFormat="1" applyFont="1" applyBorder="1" applyAlignment="1">
      <alignment horizontal="left"/>
    </xf>
    <xf numFmtId="0" fontId="38" fillId="0" borderId="7" xfId="0" applyFont="1" applyBorder="1"/>
    <xf numFmtId="0" fontId="38" fillId="0" borderId="7" xfId="0" applyFont="1" applyBorder="1" applyAlignment="1">
      <alignment horizontal="left"/>
    </xf>
    <xf numFmtId="17" fontId="38" fillId="0" borderId="7" xfId="0" applyNumberFormat="1" applyFont="1" applyBorder="1" applyAlignment="1">
      <alignment horizontal="left"/>
    </xf>
    <xf numFmtId="0" fontId="38" fillId="0" borderId="6" xfId="0" applyFont="1" applyBorder="1"/>
    <xf numFmtId="0" fontId="38" fillId="0" borderId="66" xfId="0" applyFont="1" applyBorder="1"/>
    <xf numFmtId="0" fontId="38" fillId="0" borderId="1" xfId="0" applyFont="1" applyBorder="1" applyAlignment="1">
      <alignment horizontal="left"/>
    </xf>
    <xf numFmtId="0" fontId="38" fillId="0" borderId="18" xfId="0" applyFont="1" applyBorder="1"/>
    <xf numFmtId="0" fontId="38" fillId="0" borderId="14" xfId="0" applyFont="1" applyBorder="1"/>
    <xf numFmtId="0" fontId="38" fillId="0" borderId="25" xfId="0" applyFont="1" applyBorder="1"/>
    <xf numFmtId="0" fontId="38" fillId="0" borderId="13" xfId="0" applyFont="1" applyBorder="1" applyAlignment="1">
      <alignment horizontal="left"/>
    </xf>
    <xf numFmtId="164" fontId="38" fillId="0" borderId="1" xfId="0" applyNumberFormat="1" applyFont="1" applyBorder="1"/>
    <xf numFmtId="0" fontId="38" fillId="0" borderId="24" xfId="0" applyFont="1" applyBorder="1"/>
    <xf numFmtId="0" fontId="38" fillId="0" borderId="13" xfId="0" applyFont="1" applyBorder="1"/>
    <xf numFmtId="0" fontId="39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57616-BFE7-B746-8B34-585C9598A39A}">
  <dimension ref="B1:N15"/>
  <sheetViews>
    <sheetView zoomScale="117" zoomScaleNormal="177" workbookViewId="0">
      <selection activeCell="E17" sqref="E17"/>
    </sheetView>
  </sheetViews>
  <sheetFormatPr baseColWidth="10" defaultColWidth="11" defaultRowHeight="16" x14ac:dyDescent="0.2"/>
  <cols>
    <col min="1" max="1" width="4.6640625" customWidth="1"/>
  </cols>
  <sheetData>
    <row r="1" spans="2:14" ht="17" thickBot="1" x14ac:dyDescent="0.25"/>
    <row r="2" spans="2:14" ht="21" x14ac:dyDescent="0.25">
      <c r="B2" s="147" t="s">
        <v>58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2:14" x14ac:dyDescent="0.2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</row>
    <row r="4" spans="2:14" ht="19" x14ac:dyDescent="0.25">
      <c r="B4" s="153" t="s">
        <v>113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ht="19" x14ac:dyDescent="0.25">
      <c r="B5" s="154" t="s">
        <v>84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</row>
    <row r="6" spans="2:14" ht="19" x14ac:dyDescent="0.25">
      <c r="B6" s="154" t="s">
        <v>91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2"/>
    </row>
    <row r="7" spans="2:14" x14ac:dyDescent="0.2"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</row>
    <row r="8" spans="2:14" ht="19" x14ac:dyDescent="0.25">
      <c r="B8" s="153" t="s">
        <v>66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/>
    </row>
    <row r="9" spans="2:14" ht="19" x14ac:dyDescent="0.25">
      <c r="B9" s="154" t="s">
        <v>85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2"/>
    </row>
    <row r="10" spans="2:14" ht="19" x14ac:dyDescent="0.25">
      <c r="B10" s="154" t="s">
        <v>70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2"/>
    </row>
    <row r="11" spans="2:14" ht="19" x14ac:dyDescent="0.25">
      <c r="B11" s="154" t="s">
        <v>92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2:14" ht="19" x14ac:dyDescent="0.25">
      <c r="B12" s="154" t="s">
        <v>86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2"/>
    </row>
    <row r="13" spans="2:14" ht="19" x14ac:dyDescent="0.25">
      <c r="B13" s="155" t="s">
        <v>114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1"/>
      <c r="M13" s="151"/>
      <c r="N13" s="152"/>
    </row>
    <row r="14" spans="2:14" ht="19" x14ac:dyDescent="0.25">
      <c r="B14" s="155" t="s">
        <v>115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1"/>
      <c r="M14" s="151"/>
      <c r="N14" s="152"/>
    </row>
    <row r="15" spans="2:14" ht="17" thickBot="1" x14ac:dyDescent="0.25">
      <c r="B15" s="157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8F58-F581-DE41-B5F3-E1FF66134B81}">
  <dimension ref="A1:AQ26"/>
  <sheetViews>
    <sheetView tabSelected="1" zoomScale="86" workbookViewId="0">
      <selection activeCell="A9" sqref="A9:C9"/>
    </sheetView>
  </sheetViews>
  <sheetFormatPr baseColWidth="10" defaultColWidth="11" defaultRowHeight="16" x14ac:dyDescent="0.2"/>
  <cols>
    <col min="1" max="1" width="8.5" customWidth="1"/>
    <col min="2" max="2" width="17.1640625" customWidth="1"/>
    <col min="3" max="3" width="21.1640625" customWidth="1"/>
    <col min="4" max="4" width="26.1640625" customWidth="1"/>
    <col min="5" max="5" width="37.5" customWidth="1"/>
    <col min="6" max="7" width="12.1640625" customWidth="1"/>
    <col min="8" max="8" width="24.83203125" customWidth="1"/>
    <col min="9" max="9" width="34" customWidth="1"/>
    <col min="10" max="10" width="22.83203125" customWidth="1"/>
    <col min="12" max="12" width="17.33203125" customWidth="1"/>
    <col min="13" max="13" width="39.5" customWidth="1"/>
  </cols>
  <sheetData>
    <row r="1" spans="1:43" ht="19" x14ac:dyDescent="0.25">
      <c r="A1" s="2"/>
    </row>
    <row r="2" spans="1:43" ht="20" x14ac:dyDescent="0.2">
      <c r="A2" s="42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ht="18" x14ac:dyDescent="0.2">
      <c r="A3" s="43" t="s">
        <v>119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3" ht="18" x14ac:dyDescent="0.2">
      <c r="A4" s="176" t="s">
        <v>118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ht="18" x14ac:dyDescent="0.2">
      <c r="A5" s="45" t="s">
        <v>117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18" x14ac:dyDescent="0.2">
      <c r="A6" s="4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8" x14ac:dyDescent="0.2">
      <c r="A7" s="44" t="s">
        <v>93</v>
      </c>
      <c r="B7" s="45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9" thickBot="1" x14ac:dyDescent="0.25">
      <c r="A8" s="44"/>
      <c r="B8" s="4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2" customFormat="1" ht="19" x14ac:dyDescent="0.25">
      <c r="A9" s="77" t="s">
        <v>59</v>
      </c>
      <c r="B9" s="78"/>
      <c r="C9" s="78"/>
      <c r="D9" s="79" t="s">
        <v>28</v>
      </c>
      <c r="E9" s="80"/>
      <c r="F9" s="80"/>
      <c r="G9" s="80"/>
      <c r="H9" s="80"/>
      <c r="I9" s="81"/>
      <c r="J9" s="82" t="s">
        <v>24</v>
      </c>
      <c r="K9" s="82"/>
      <c r="L9" s="83"/>
      <c r="M9" s="46" t="s">
        <v>27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</row>
    <row r="10" spans="1:43" ht="85" x14ac:dyDescent="0.2">
      <c r="A10" s="60" t="s">
        <v>111</v>
      </c>
      <c r="B10" s="47" t="s">
        <v>21</v>
      </c>
      <c r="C10" s="57" t="s">
        <v>57</v>
      </c>
      <c r="D10" s="48" t="s">
        <v>22</v>
      </c>
      <c r="E10" s="58" t="s">
        <v>30</v>
      </c>
      <c r="F10" s="48" t="s">
        <v>31</v>
      </c>
      <c r="G10" s="49" t="s">
        <v>36</v>
      </c>
      <c r="H10" s="48" t="s">
        <v>110</v>
      </c>
      <c r="I10" s="48" t="s">
        <v>37</v>
      </c>
      <c r="J10" s="50" t="s">
        <v>25</v>
      </c>
      <c r="K10" s="47" t="s">
        <v>38</v>
      </c>
      <c r="L10" s="59" t="s">
        <v>26</v>
      </c>
      <c r="M10" s="61" t="s">
        <v>35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x14ac:dyDescent="0.2">
      <c r="A11" s="160">
        <v>1</v>
      </c>
      <c r="B11" s="161" t="s">
        <v>44</v>
      </c>
      <c r="C11" s="162">
        <v>45078</v>
      </c>
      <c r="D11" s="163" t="s">
        <v>32</v>
      </c>
      <c r="E11" s="163" t="s">
        <v>45</v>
      </c>
      <c r="F11" s="164">
        <v>1000</v>
      </c>
      <c r="G11" s="164">
        <v>0</v>
      </c>
      <c r="H11" s="165" t="s">
        <v>43</v>
      </c>
      <c r="I11" s="166" t="s">
        <v>46</v>
      </c>
      <c r="J11" s="161" t="s">
        <v>47</v>
      </c>
      <c r="K11" s="161" t="s">
        <v>47</v>
      </c>
      <c r="L11" s="161" t="s">
        <v>47</v>
      </c>
      <c r="M11" s="167" t="s">
        <v>48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x14ac:dyDescent="0.2">
      <c r="A12" s="160">
        <v>2</v>
      </c>
      <c r="B12" s="161" t="s">
        <v>41</v>
      </c>
      <c r="C12" s="162">
        <v>45108</v>
      </c>
      <c r="D12" s="161" t="s">
        <v>40</v>
      </c>
      <c r="E12" s="161" t="s">
        <v>49</v>
      </c>
      <c r="F12" s="168">
        <v>6000</v>
      </c>
      <c r="G12" s="168">
        <v>0</v>
      </c>
      <c r="H12" s="168" t="s">
        <v>33</v>
      </c>
      <c r="I12" s="161" t="s">
        <v>47</v>
      </c>
      <c r="J12" s="161" t="s">
        <v>47</v>
      </c>
      <c r="K12" s="161" t="s">
        <v>47</v>
      </c>
      <c r="L12" s="161" t="s">
        <v>47</v>
      </c>
      <c r="M12" s="167" t="s">
        <v>47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x14ac:dyDescent="0.2">
      <c r="A13" s="160">
        <v>3</v>
      </c>
      <c r="B13" s="161" t="s">
        <v>50</v>
      </c>
      <c r="C13" s="162">
        <v>45078</v>
      </c>
      <c r="D13" s="161" t="s">
        <v>51</v>
      </c>
      <c r="E13" s="169" t="s">
        <v>23</v>
      </c>
      <c r="F13" s="168">
        <v>500</v>
      </c>
      <c r="G13" s="168">
        <v>50</v>
      </c>
      <c r="H13" s="168" t="s">
        <v>42</v>
      </c>
      <c r="I13" s="161" t="s">
        <v>52</v>
      </c>
      <c r="J13" s="161" t="s">
        <v>47</v>
      </c>
      <c r="K13" s="161" t="s">
        <v>47</v>
      </c>
      <c r="L13" s="161" t="s">
        <v>47</v>
      </c>
      <c r="M13" s="167" t="s">
        <v>53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x14ac:dyDescent="0.2">
      <c r="A14" s="160">
        <v>4</v>
      </c>
      <c r="B14" s="161" t="s">
        <v>54</v>
      </c>
      <c r="C14" s="162">
        <v>45170</v>
      </c>
      <c r="D14" s="170" t="s">
        <v>55</v>
      </c>
      <c r="E14" s="171" t="s">
        <v>23</v>
      </c>
      <c r="F14" s="172">
        <v>2000</v>
      </c>
      <c r="G14" s="168" t="s">
        <v>56</v>
      </c>
      <c r="H14" s="168" t="s">
        <v>42</v>
      </c>
      <c r="I14" s="161" t="s">
        <v>47</v>
      </c>
      <c r="J14" s="161" t="s">
        <v>34</v>
      </c>
      <c r="K14" s="161">
        <v>2000</v>
      </c>
      <c r="L14" s="161">
        <v>240</v>
      </c>
      <c r="M14" s="167" t="s">
        <v>47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x14ac:dyDescent="0.2">
      <c r="A15" s="160"/>
      <c r="B15" s="161"/>
      <c r="C15" s="173"/>
      <c r="D15" s="170"/>
      <c r="E15" s="174"/>
      <c r="F15" s="175"/>
      <c r="G15" s="161"/>
      <c r="H15" s="161"/>
      <c r="I15" s="161"/>
      <c r="J15" s="161"/>
      <c r="K15" s="161"/>
      <c r="L15" s="161"/>
      <c r="M15" s="167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x14ac:dyDescent="0.2">
      <c r="A16" s="62"/>
      <c r="B16" s="51"/>
      <c r="C16" s="52"/>
      <c r="D16" s="53"/>
      <c r="E16" s="55"/>
      <c r="F16" s="54"/>
      <c r="G16" s="51"/>
      <c r="H16" s="51"/>
      <c r="I16" s="51"/>
      <c r="J16" s="51"/>
      <c r="K16" s="51"/>
      <c r="L16" s="51"/>
      <c r="M16" s="63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x14ac:dyDescent="0.2">
      <c r="A17" s="62"/>
      <c r="B17" s="51"/>
      <c r="C17" s="52"/>
      <c r="D17" s="53"/>
      <c r="E17" s="55"/>
      <c r="F17" s="54"/>
      <c r="G17" s="51"/>
      <c r="H17" s="51"/>
      <c r="I17" s="51"/>
      <c r="J17" s="51"/>
      <c r="K17" s="51"/>
      <c r="L17" s="51"/>
      <c r="M17" s="63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x14ac:dyDescent="0.2">
      <c r="A18" s="62"/>
      <c r="B18" s="51"/>
      <c r="C18" s="52"/>
      <c r="D18" s="53"/>
      <c r="E18" s="55"/>
      <c r="F18" s="54"/>
      <c r="G18" s="51"/>
      <c r="H18" s="51"/>
      <c r="I18" s="51"/>
      <c r="J18" s="51"/>
      <c r="K18" s="51"/>
      <c r="L18" s="51"/>
      <c r="M18" s="63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17" thickBot="1" x14ac:dyDescent="0.25">
      <c r="A19" s="64"/>
      <c r="B19" s="65"/>
      <c r="C19" s="66"/>
      <c r="D19" s="67"/>
      <c r="E19" s="68"/>
      <c r="F19" s="69"/>
      <c r="G19" s="65"/>
      <c r="H19" s="65"/>
      <c r="I19" s="65"/>
      <c r="J19" s="65"/>
      <c r="K19" s="65"/>
      <c r="L19" s="65"/>
      <c r="M19" s="7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x14ac:dyDescent="0.2">
      <c r="A25" s="10"/>
      <c r="B25" s="10"/>
      <c r="C25" s="10"/>
      <c r="D25" s="10"/>
      <c r="E25" s="10"/>
      <c r="F25" s="10"/>
      <c r="G25" s="10"/>
      <c r="H25" s="10"/>
      <c r="I25" s="56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x14ac:dyDescent="0.2">
      <c r="E26" s="4"/>
    </row>
  </sheetData>
  <mergeCells count="3">
    <mergeCell ref="A9:C9"/>
    <mergeCell ref="D9:I9"/>
    <mergeCell ref="J9:L9"/>
  </mergeCells>
  <phoneticPr fontId="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82AD-F046-6043-80A8-2AC9E05C1B15}">
  <dimension ref="A1:M65"/>
  <sheetViews>
    <sheetView topLeftCell="A21" zoomScaleNormal="180" workbookViewId="0">
      <selection activeCell="A27" sqref="A27:F27"/>
    </sheetView>
  </sheetViews>
  <sheetFormatPr baseColWidth="10" defaultColWidth="10.83203125" defaultRowHeight="16" x14ac:dyDescent="0.2"/>
  <cols>
    <col min="1" max="1" width="13.5" customWidth="1"/>
    <col min="2" max="2" width="17.5" customWidth="1"/>
    <col min="6" max="6" width="19.5" customWidth="1"/>
    <col min="9" max="9" width="20.83203125" customWidth="1"/>
    <col min="10" max="10" width="30.5" style="5" customWidth="1"/>
  </cols>
  <sheetData>
    <row r="1" spans="1:10" ht="17" thickBot="1" x14ac:dyDescent="0.25"/>
    <row r="2" spans="1:10" ht="23" x14ac:dyDescent="0.25">
      <c r="A2" s="89" t="s">
        <v>66</v>
      </c>
      <c r="B2" s="90"/>
      <c r="C2" s="90"/>
      <c r="D2" s="90"/>
      <c r="E2" s="90"/>
      <c r="F2" s="90"/>
      <c r="G2" s="90"/>
      <c r="H2" s="90"/>
      <c r="I2" s="84" t="s">
        <v>94</v>
      </c>
      <c r="J2" s="85"/>
    </row>
    <row r="3" spans="1:10" ht="27" customHeight="1" x14ac:dyDescent="0.2">
      <c r="A3" s="86" t="s">
        <v>93</v>
      </c>
      <c r="B3" s="87"/>
      <c r="C3" s="87"/>
      <c r="D3" s="87"/>
      <c r="E3" s="87"/>
      <c r="F3" s="87"/>
      <c r="G3" s="87"/>
      <c r="H3" s="87"/>
      <c r="I3" s="87"/>
      <c r="J3" s="88"/>
    </row>
    <row r="4" spans="1:10" x14ac:dyDescent="0.2">
      <c r="A4" s="9" t="s">
        <v>73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x14ac:dyDescent="0.2">
      <c r="A5" s="9"/>
      <c r="B5" s="10"/>
      <c r="C5" s="10"/>
      <c r="D5" s="10"/>
      <c r="E5" s="10"/>
      <c r="F5" s="10"/>
      <c r="G5" s="10"/>
      <c r="H5" s="10"/>
      <c r="I5" s="10"/>
      <c r="J5" s="11"/>
    </row>
    <row r="6" spans="1:10" ht="18" x14ac:dyDescent="0.2">
      <c r="A6" s="12" t="s">
        <v>67</v>
      </c>
      <c r="B6" s="10"/>
      <c r="C6" s="10"/>
      <c r="D6" s="10"/>
      <c r="E6" s="10"/>
      <c r="F6" s="10"/>
      <c r="G6" s="10"/>
      <c r="H6" s="10"/>
      <c r="I6" s="10"/>
      <c r="J6" s="11"/>
    </row>
    <row r="7" spans="1:10" ht="18" x14ac:dyDescent="0.2">
      <c r="A7" s="12" t="s">
        <v>87</v>
      </c>
      <c r="B7" s="10"/>
      <c r="C7" s="10"/>
      <c r="D7" s="10"/>
      <c r="E7" s="10"/>
      <c r="F7" s="10"/>
      <c r="G7" s="10"/>
      <c r="H7" s="10"/>
      <c r="I7" s="10"/>
      <c r="J7" s="11"/>
    </row>
    <row r="8" spans="1:10" ht="18" x14ac:dyDescent="0.2">
      <c r="A8" s="12" t="s">
        <v>88</v>
      </c>
      <c r="B8" s="10"/>
      <c r="C8" s="10"/>
      <c r="D8" s="10"/>
      <c r="E8" s="10"/>
      <c r="F8" s="10"/>
      <c r="G8" s="10"/>
      <c r="H8" s="10"/>
      <c r="I8" s="10"/>
      <c r="J8" s="11"/>
    </row>
    <row r="9" spans="1:10" ht="18" x14ac:dyDescent="0.2">
      <c r="A9" s="12" t="s">
        <v>95</v>
      </c>
      <c r="B9" s="10"/>
      <c r="C9" s="10"/>
      <c r="D9" s="10"/>
      <c r="E9" s="10"/>
      <c r="F9" s="10"/>
      <c r="G9" s="10"/>
      <c r="H9" s="10"/>
      <c r="I9" s="10"/>
      <c r="J9" s="11"/>
    </row>
    <row r="10" spans="1:10" ht="18" x14ac:dyDescent="0.2">
      <c r="A10" s="12" t="s">
        <v>96</v>
      </c>
      <c r="B10" s="10"/>
      <c r="C10" s="10"/>
      <c r="D10" s="10"/>
      <c r="E10" s="10"/>
      <c r="F10" s="10"/>
      <c r="G10" s="10"/>
      <c r="H10" s="10"/>
      <c r="I10" s="10"/>
      <c r="J10" s="11"/>
    </row>
    <row r="11" spans="1:10" ht="18" x14ac:dyDescent="0.2">
      <c r="A11" s="12" t="s">
        <v>89</v>
      </c>
      <c r="B11" s="10"/>
      <c r="C11" s="10"/>
      <c r="D11" s="10"/>
      <c r="E11" s="10"/>
      <c r="F11" s="10"/>
      <c r="G11" s="10"/>
      <c r="H11" s="10"/>
      <c r="I11" s="10"/>
      <c r="J11" s="11"/>
    </row>
    <row r="12" spans="1:10" x14ac:dyDescent="0.2">
      <c r="A12" s="97" t="s">
        <v>72</v>
      </c>
      <c r="B12" s="98"/>
      <c r="C12" s="98"/>
      <c r="D12" s="98"/>
      <c r="E12" s="98"/>
      <c r="F12" s="99"/>
      <c r="G12" s="93" t="s">
        <v>3</v>
      </c>
      <c r="H12" s="93" t="s">
        <v>0</v>
      </c>
      <c r="I12" s="95" t="s">
        <v>62</v>
      </c>
      <c r="J12" s="95" t="s">
        <v>63</v>
      </c>
    </row>
    <row r="13" spans="1:10" ht="33" customHeight="1" x14ac:dyDescent="0.2">
      <c r="A13" s="100"/>
      <c r="B13" s="101"/>
      <c r="C13" s="101"/>
      <c r="D13" s="101"/>
      <c r="E13" s="101"/>
      <c r="F13" s="102"/>
      <c r="G13" s="94"/>
      <c r="H13" s="94"/>
      <c r="I13" s="96"/>
      <c r="J13" s="96"/>
    </row>
    <row r="14" spans="1:10" ht="13" customHeight="1" thickBot="1" x14ac:dyDescent="0.25">
      <c r="A14" s="7"/>
      <c r="B14" s="8"/>
      <c r="C14" s="8"/>
      <c r="D14" s="8"/>
      <c r="E14" s="8"/>
      <c r="F14" s="8"/>
      <c r="G14" s="8"/>
      <c r="H14" s="13"/>
      <c r="I14" s="14"/>
      <c r="J14" s="15"/>
    </row>
    <row r="15" spans="1:10" x14ac:dyDescent="0.2">
      <c r="A15" s="104" t="s">
        <v>112</v>
      </c>
      <c r="B15" s="105"/>
      <c r="C15" s="105"/>
      <c r="D15" s="105"/>
      <c r="E15" s="105"/>
      <c r="F15" s="106"/>
      <c r="G15" s="71"/>
      <c r="H15" s="71"/>
      <c r="I15" s="71"/>
      <c r="J15" s="72"/>
    </row>
    <row r="16" spans="1:10" ht="18" x14ac:dyDescent="0.2">
      <c r="A16" s="107" t="s">
        <v>99</v>
      </c>
      <c r="B16" s="107"/>
      <c r="C16" s="107"/>
      <c r="D16" s="107"/>
      <c r="E16" s="107"/>
      <c r="F16" s="107"/>
      <c r="G16" s="17" t="s">
        <v>1</v>
      </c>
      <c r="H16" s="18"/>
      <c r="I16" s="18"/>
      <c r="J16" s="17">
        <f>H16*I16</f>
        <v>0</v>
      </c>
    </row>
    <row r="17" spans="1:13" ht="19" x14ac:dyDescent="0.2">
      <c r="A17" s="107" t="s">
        <v>100</v>
      </c>
      <c r="B17" s="107"/>
      <c r="C17" s="107"/>
      <c r="D17" s="107"/>
      <c r="E17" s="107"/>
      <c r="F17" s="107"/>
      <c r="G17" s="17" t="s">
        <v>1</v>
      </c>
      <c r="H17" s="18"/>
      <c r="I17" s="18"/>
      <c r="J17" s="17">
        <f t="shared" ref="J17:J20" si="0">H17*I17</f>
        <v>0</v>
      </c>
      <c r="M17" s="6"/>
    </row>
    <row r="18" spans="1:13" ht="18" x14ac:dyDescent="0.2">
      <c r="A18" s="107" t="s">
        <v>101</v>
      </c>
      <c r="B18" s="107"/>
      <c r="C18" s="107"/>
      <c r="D18" s="107"/>
      <c r="E18" s="107"/>
      <c r="F18" s="107"/>
      <c r="G18" s="19" t="s">
        <v>1</v>
      </c>
      <c r="H18" s="19"/>
      <c r="I18" s="19"/>
      <c r="J18" s="17">
        <f>H18*I18</f>
        <v>0</v>
      </c>
    </row>
    <row r="19" spans="1:13" ht="18" x14ac:dyDescent="0.2">
      <c r="A19" s="107" t="s">
        <v>102</v>
      </c>
      <c r="B19" s="107"/>
      <c r="C19" s="107"/>
      <c r="D19" s="107"/>
      <c r="E19" s="107"/>
      <c r="F19" s="107"/>
      <c r="G19" s="19" t="s">
        <v>1</v>
      </c>
      <c r="H19" s="19"/>
      <c r="I19" s="19"/>
      <c r="J19" s="17">
        <f t="shared" si="0"/>
        <v>0</v>
      </c>
    </row>
    <row r="20" spans="1:13" x14ac:dyDescent="0.2">
      <c r="A20" s="103" t="s">
        <v>83</v>
      </c>
      <c r="B20" s="107"/>
      <c r="C20" s="107"/>
      <c r="D20" s="107"/>
      <c r="E20" s="107"/>
      <c r="F20" s="107"/>
      <c r="G20" s="19" t="s">
        <v>1</v>
      </c>
      <c r="H20" s="19"/>
      <c r="I20" s="19"/>
      <c r="J20" s="17">
        <f t="shared" si="0"/>
        <v>0</v>
      </c>
    </row>
    <row r="21" spans="1:13" x14ac:dyDescent="0.2">
      <c r="A21" s="91" t="s">
        <v>103</v>
      </c>
      <c r="B21" s="92"/>
      <c r="C21" s="92"/>
      <c r="D21" s="92"/>
      <c r="E21" s="92"/>
      <c r="F21" s="92"/>
      <c r="G21" s="74"/>
      <c r="H21" s="74"/>
      <c r="I21" s="74"/>
      <c r="J21" s="75"/>
    </row>
    <row r="22" spans="1:13" ht="18" x14ac:dyDescent="0.2">
      <c r="A22" s="107" t="s">
        <v>104</v>
      </c>
      <c r="B22" s="107"/>
      <c r="C22" s="107"/>
      <c r="D22" s="107"/>
      <c r="E22" s="107"/>
      <c r="F22" s="107"/>
      <c r="G22" s="19" t="s">
        <v>2</v>
      </c>
      <c r="H22" s="19"/>
      <c r="I22" s="19"/>
      <c r="J22" s="17">
        <f t="shared" ref="J22:J25" si="1">H22*I22</f>
        <v>0</v>
      </c>
    </row>
    <row r="23" spans="1:13" ht="18" x14ac:dyDescent="0.2">
      <c r="A23" s="107" t="s">
        <v>105</v>
      </c>
      <c r="B23" s="107"/>
      <c r="C23" s="107"/>
      <c r="D23" s="107"/>
      <c r="E23" s="107"/>
      <c r="F23" s="107"/>
      <c r="G23" s="19" t="s">
        <v>2</v>
      </c>
      <c r="H23" s="19"/>
      <c r="I23" s="19"/>
      <c r="J23" s="17">
        <f t="shared" si="1"/>
        <v>0</v>
      </c>
    </row>
    <row r="24" spans="1:13" ht="18" x14ac:dyDescent="0.2">
      <c r="A24" s="107" t="s">
        <v>106</v>
      </c>
      <c r="B24" s="107"/>
      <c r="C24" s="107"/>
      <c r="D24" s="107"/>
      <c r="E24" s="107"/>
      <c r="F24" s="107"/>
      <c r="G24" s="19" t="s">
        <v>2</v>
      </c>
      <c r="H24" s="19"/>
      <c r="I24" s="19"/>
      <c r="J24" s="17">
        <f t="shared" si="1"/>
        <v>0</v>
      </c>
    </row>
    <row r="25" spans="1:13" ht="18" x14ac:dyDescent="0.2">
      <c r="A25" s="108" t="s">
        <v>107</v>
      </c>
      <c r="B25" s="109"/>
      <c r="C25" s="109"/>
      <c r="D25" s="109"/>
      <c r="E25" s="109"/>
      <c r="F25" s="109"/>
      <c r="G25" s="21" t="s">
        <v>2</v>
      </c>
      <c r="H25" s="21"/>
      <c r="I25" s="21"/>
      <c r="J25" s="22">
        <f t="shared" si="1"/>
        <v>0</v>
      </c>
    </row>
    <row r="26" spans="1:13" x14ac:dyDescent="0.2">
      <c r="A26" s="91" t="s">
        <v>108</v>
      </c>
      <c r="B26" s="92"/>
      <c r="C26" s="92"/>
      <c r="D26" s="92"/>
      <c r="E26" s="92"/>
      <c r="F26" s="92"/>
      <c r="G26" s="74"/>
      <c r="H26" s="74"/>
      <c r="I26" s="74"/>
      <c r="J26" s="75"/>
    </row>
    <row r="27" spans="1:13" x14ac:dyDescent="0.2">
      <c r="A27" s="128" t="s">
        <v>98</v>
      </c>
      <c r="B27" s="129"/>
      <c r="C27" s="129"/>
      <c r="D27" s="129"/>
      <c r="E27" s="129"/>
      <c r="F27" s="130"/>
      <c r="G27" s="19" t="s">
        <v>2</v>
      </c>
      <c r="H27" s="19"/>
      <c r="I27" s="19"/>
      <c r="J27" s="17"/>
    </row>
    <row r="28" spans="1:13" x14ac:dyDescent="0.2">
      <c r="A28" s="91" t="s">
        <v>68</v>
      </c>
      <c r="B28" s="91"/>
      <c r="C28" s="91"/>
      <c r="D28" s="91"/>
      <c r="E28" s="91"/>
      <c r="F28" s="91"/>
      <c r="G28" s="91"/>
      <c r="H28" s="91"/>
      <c r="I28" s="91"/>
      <c r="J28" s="91"/>
    </row>
    <row r="29" spans="1:13" x14ac:dyDescent="0.2">
      <c r="A29" s="103" t="s">
        <v>61</v>
      </c>
      <c r="B29" s="103"/>
      <c r="C29" s="103"/>
      <c r="D29" s="103"/>
      <c r="E29" s="103"/>
      <c r="F29" s="103"/>
      <c r="G29" s="19" t="s">
        <v>1</v>
      </c>
      <c r="H29" s="19"/>
      <c r="I29" s="19"/>
      <c r="J29" s="17">
        <f t="shared" ref="J29:J31" si="2">H29*I29</f>
        <v>0</v>
      </c>
    </row>
    <row r="30" spans="1:13" x14ac:dyDescent="0.2">
      <c r="A30" s="103" t="s">
        <v>74</v>
      </c>
      <c r="B30" s="103"/>
      <c r="C30" s="103"/>
      <c r="D30" s="103"/>
      <c r="E30" s="103"/>
      <c r="F30" s="103"/>
      <c r="G30" s="19" t="s">
        <v>1</v>
      </c>
      <c r="H30" s="19"/>
      <c r="I30" s="19"/>
      <c r="J30" s="17">
        <f t="shared" si="2"/>
        <v>0</v>
      </c>
    </row>
    <row r="31" spans="1:13" x14ac:dyDescent="0.2">
      <c r="A31" s="103" t="s">
        <v>109</v>
      </c>
      <c r="B31" s="103"/>
      <c r="C31" s="103"/>
      <c r="D31" s="103"/>
      <c r="E31" s="103"/>
      <c r="F31" s="103"/>
      <c r="G31" s="19" t="s">
        <v>1</v>
      </c>
      <c r="H31" s="19"/>
      <c r="I31" s="19"/>
      <c r="J31" s="17">
        <f t="shared" si="2"/>
        <v>0</v>
      </c>
    </row>
    <row r="32" spans="1:13" x14ac:dyDescent="0.2">
      <c r="A32" s="91" t="s">
        <v>97</v>
      </c>
      <c r="B32" s="91"/>
      <c r="C32" s="91"/>
      <c r="D32" s="91"/>
      <c r="E32" s="91"/>
      <c r="F32" s="91"/>
      <c r="G32" s="91"/>
      <c r="H32" s="91"/>
      <c r="I32" s="91"/>
      <c r="J32" s="91"/>
    </row>
    <row r="33" spans="1:11" hidden="1" x14ac:dyDescent="0.2">
      <c r="A33" s="73" t="s">
        <v>60</v>
      </c>
      <c r="B33" s="73"/>
      <c r="C33" s="73"/>
      <c r="D33" s="73"/>
      <c r="E33" s="73"/>
      <c r="F33" s="73"/>
      <c r="G33" s="19" t="s">
        <v>1</v>
      </c>
      <c r="H33" s="19"/>
      <c r="I33" s="19"/>
      <c r="J33" s="19"/>
    </row>
    <row r="34" spans="1:11" x14ac:dyDescent="0.2">
      <c r="A34" s="116" t="s">
        <v>116</v>
      </c>
      <c r="B34" s="116"/>
      <c r="C34" s="116"/>
      <c r="D34" s="116"/>
      <c r="E34" s="116"/>
      <c r="F34" s="116"/>
      <c r="G34" s="19" t="s">
        <v>7</v>
      </c>
      <c r="H34" s="19"/>
      <c r="I34" s="19"/>
      <c r="J34" s="17">
        <f>H34*I34</f>
        <v>0</v>
      </c>
    </row>
    <row r="35" spans="1:11" x14ac:dyDescent="0.2">
      <c r="A35" s="116" t="s">
        <v>78</v>
      </c>
      <c r="B35" s="92"/>
      <c r="C35" s="92"/>
      <c r="D35" s="92"/>
      <c r="E35" s="92"/>
      <c r="F35" s="92"/>
      <c r="G35" s="19" t="s">
        <v>1</v>
      </c>
      <c r="H35" s="19"/>
      <c r="I35" s="19"/>
      <c r="J35" s="17">
        <f>H35*I35</f>
        <v>0</v>
      </c>
    </row>
    <row r="36" spans="1:11" x14ac:dyDescent="0.2">
      <c r="A36" s="103" t="s">
        <v>5</v>
      </c>
      <c r="B36" s="103"/>
      <c r="C36" s="103"/>
      <c r="D36" s="103"/>
      <c r="E36" s="103"/>
      <c r="F36" s="103"/>
      <c r="G36" s="19" t="s">
        <v>4</v>
      </c>
      <c r="H36" s="19"/>
      <c r="I36" s="19"/>
      <c r="J36" s="17">
        <f>H36*I36</f>
        <v>0</v>
      </c>
    </row>
    <row r="37" spans="1:11" x14ac:dyDescent="0.2">
      <c r="A37" s="103" t="s">
        <v>16</v>
      </c>
      <c r="B37" s="103"/>
      <c r="C37" s="103"/>
      <c r="D37" s="103"/>
      <c r="E37" s="103"/>
      <c r="F37" s="103"/>
      <c r="G37" s="19" t="s">
        <v>4</v>
      </c>
      <c r="H37" s="19"/>
      <c r="I37" s="19"/>
      <c r="J37" s="17">
        <f>H37*I37</f>
        <v>0</v>
      </c>
    </row>
    <row r="38" spans="1:11" x14ac:dyDescent="0.2">
      <c r="A38" s="107" t="s">
        <v>39</v>
      </c>
      <c r="B38" s="107"/>
      <c r="C38" s="107"/>
      <c r="D38" s="107"/>
      <c r="E38" s="107"/>
      <c r="F38" s="107"/>
      <c r="G38" s="76" t="s">
        <v>4</v>
      </c>
      <c r="H38" s="28"/>
      <c r="I38" s="28"/>
      <c r="J38" s="17">
        <f t="shared" ref="J38:J39" si="3">H38*I38</f>
        <v>0</v>
      </c>
      <c r="K38" s="3"/>
    </row>
    <row r="39" spans="1:11" x14ac:dyDescent="0.2">
      <c r="A39" s="140" t="s">
        <v>69</v>
      </c>
      <c r="B39" s="120"/>
      <c r="C39" s="120"/>
      <c r="D39" s="120"/>
      <c r="E39" s="120"/>
      <c r="F39" s="121"/>
      <c r="G39" s="29" t="s">
        <v>4</v>
      </c>
      <c r="H39" s="28"/>
      <c r="I39" s="28"/>
      <c r="J39" s="16">
        <f t="shared" si="3"/>
        <v>0</v>
      </c>
      <c r="K39" s="3"/>
    </row>
    <row r="40" spans="1:11" x14ac:dyDescent="0.2">
      <c r="A40" s="117" t="s">
        <v>79</v>
      </c>
      <c r="B40" s="118"/>
      <c r="C40" s="118"/>
      <c r="D40" s="118"/>
      <c r="E40" s="118"/>
      <c r="F40" s="119"/>
      <c r="G40" s="20" t="s">
        <v>4</v>
      </c>
      <c r="H40" s="25"/>
      <c r="I40" s="25"/>
      <c r="J40" s="16">
        <f t="shared" ref="J40:J42" si="4">H40*I40</f>
        <v>0</v>
      </c>
    </row>
    <row r="41" spans="1:11" x14ac:dyDescent="0.2">
      <c r="A41" s="110" t="s">
        <v>80</v>
      </c>
      <c r="B41" s="111"/>
      <c r="C41" s="111"/>
      <c r="D41" s="111"/>
      <c r="E41" s="111"/>
      <c r="F41" s="112"/>
      <c r="G41" s="20" t="s">
        <v>4</v>
      </c>
      <c r="H41" s="25"/>
      <c r="I41" s="25"/>
      <c r="J41" s="16">
        <f t="shared" si="4"/>
        <v>0</v>
      </c>
    </row>
    <row r="42" spans="1:11" x14ac:dyDescent="0.2">
      <c r="A42" s="110" t="s">
        <v>6</v>
      </c>
      <c r="B42" s="111"/>
      <c r="C42" s="111"/>
      <c r="D42" s="111"/>
      <c r="E42" s="111"/>
      <c r="F42" s="112"/>
      <c r="G42" s="19" t="s">
        <v>4</v>
      </c>
      <c r="H42" s="19"/>
      <c r="I42" s="19"/>
      <c r="J42" s="16">
        <f t="shared" si="4"/>
        <v>0</v>
      </c>
    </row>
    <row r="43" spans="1:11" x14ac:dyDescent="0.2">
      <c r="A43" s="110" t="s">
        <v>75</v>
      </c>
      <c r="B43" s="120"/>
      <c r="C43" s="120"/>
      <c r="D43" s="120"/>
      <c r="E43" s="120"/>
      <c r="F43" s="121"/>
      <c r="G43" s="19" t="s">
        <v>2</v>
      </c>
      <c r="H43" s="27"/>
      <c r="I43" s="27"/>
      <c r="J43" s="16">
        <f t="shared" ref="J43:J46" si="5">H43*I43</f>
        <v>0</v>
      </c>
    </row>
    <row r="44" spans="1:11" x14ac:dyDescent="0.2">
      <c r="A44" s="110" t="s">
        <v>90</v>
      </c>
      <c r="B44" s="120"/>
      <c r="C44" s="120"/>
      <c r="D44" s="120"/>
      <c r="E44" s="120"/>
      <c r="F44" s="121"/>
      <c r="G44" s="26" t="s">
        <v>2</v>
      </c>
      <c r="H44" s="30"/>
      <c r="I44" s="30"/>
      <c r="J44" s="16">
        <f t="shared" si="5"/>
        <v>0</v>
      </c>
    </row>
    <row r="45" spans="1:11" x14ac:dyDescent="0.2">
      <c r="A45" s="110" t="s">
        <v>76</v>
      </c>
      <c r="B45" s="120"/>
      <c r="C45" s="120"/>
      <c r="D45" s="120"/>
      <c r="E45" s="120"/>
      <c r="F45" s="121"/>
      <c r="G45" s="26" t="s">
        <v>2</v>
      </c>
      <c r="H45" s="30"/>
      <c r="I45" s="30"/>
      <c r="J45" s="16">
        <f t="shared" si="5"/>
        <v>0</v>
      </c>
    </row>
    <row r="46" spans="1:11" ht="17" thickBot="1" x14ac:dyDescent="0.25">
      <c r="A46" s="141" t="s">
        <v>77</v>
      </c>
      <c r="B46" s="142"/>
      <c r="C46" s="142"/>
      <c r="D46" s="142"/>
      <c r="E46" s="142"/>
      <c r="F46" s="143"/>
      <c r="G46" s="26" t="s">
        <v>2</v>
      </c>
      <c r="H46" s="30"/>
      <c r="I46" s="30"/>
      <c r="J46" s="16">
        <f t="shared" si="5"/>
        <v>0</v>
      </c>
    </row>
    <row r="47" spans="1:11" ht="17" thickBot="1" x14ac:dyDescent="0.25">
      <c r="A47" s="125" t="s">
        <v>64</v>
      </c>
      <c r="B47" s="126"/>
      <c r="C47" s="126"/>
      <c r="D47" s="126"/>
      <c r="E47" s="126"/>
      <c r="F47" s="126"/>
      <c r="G47" s="126"/>
      <c r="H47" s="126"/>
      <c r="I47" s="126"/>
      <c r="J47" s="127"/>
    </row>
    <row r="48" spans="1:11" x14ac:dyDescent="0.2">
      <c r="A48" s="122" t="s">
        <v>81</v>
      </c>
      <c r="B48" s="123"/>
      <c r="C48" s="123"/>
      <c r="D48" s="123"/>
      <c r="E48" s="123"/>
      <c r="F48" s="124"/>
      <c r="G48" s="31" t="s">
        <v>7</v>
      </c>
      <c r="H48" s="23"/>
      <c r="I48" s="23"/>
      <c r="J48" s="16">
        <f t="shared" ref="J48:J49" si="6">H48*I48</f>
        <v>0</v>
      </c>
    </row>
    <row r="49" spans="1:10" ht="17" thickBot="1" x14ac:dyDescent="0.25">
      <c r="A49" s="113" t="s">
        <v>82</v>
      </c>
      <c r="B49" s="114"/>
      <c r="C49" s="114"/>
      <c r="D49" s="114"/>
      <c r="E49" s="114"/>
      <c r="F49" s="115"/>
      <c r="G49" s="19" t="s">
        <v>7</v>
      </c>
      <c r="H49" s="26"/>
      <c r="I49" s="26"/>
      <c r="J49" s="16">
        <f t="shared" si="6"/>
        <v>0</v>
      </c>
    </row>
    <row r="50" spans="1:10" ht="17" thickBot="1" x14ac:dyDescent="0.25">
      <c r="A50" s="137" t="s">
        <v>65</v>
      </c>
      <c r="B50" s="138"/>
      <c r="C50" s="138"/>
      <c r="D50" s="138"/>
      <c r="E50" s="138"/>
      <c r="F50" s="138"/>
      <c r="G50" s="138"/>
      <c r="H50" s="138"/>
      <c r="I50" s="138"/>
      <c r="J50" s="139"/>
    </row>
    <row r="51" spans="1:10" x14ac:dyDescent="0.2">
      <c r="A51" s="122" t="s">
        <v>8</v>
      </c>
      <c r="B51" s="123"/>
      <c r="C51" s="123"/>
      <c r="D51" s="123"/>
      <c r="E51" s="123"/>
      <c r="F51" s="124"/>
      <c r="G51" s="31" t="s">
        <v>9</v>
      </c>
      <c r="H51" s="23"/>
      <c r="I51" s="23"/>
      <c r="J51" s="16">
        <f t="shared" ref="J51:J58" si="7">H51*I51</f>
        <v>0</v>
      </c>
    </row>
    <row r="52" spans="1:10" x14ac:dyDescent="0.2">
      <c r="A52" s="113" t="s">
        <v>10</v>
      </c>
      <c r="B52" s="114"/>
      <c r="C52" s="114"/>
      <c r="D52" s="114"/>
      <c r="E52" s="114"/>
      <c r="F52" s="115"/>
      <c r="G52" s="19" t="s">
        <v>9</v>
      </c>
      <c r="H52" s="26"/>
      <c r="I52" s="26"/>
      <c r="J52" s="16">
        <f t="shared" si="7"/>
        <v>0</v>
      </c>
    </row>
    <row r="53" spans="1:10" x14ac:dyDescent="0.2">
      <c r="A53" s="113" t="s">
        <v>11</v>
      </c>
      <c r="B53" s="114"/>
      <c r="C53" s="114"/>
      <c r="D53" s="114"/>
      <c r="E53" s="114"/>
      <c r="F53" s="115"/>
      <c r="G53" s="31" t="s">
        <v>9</v>
      </c>
      <c r="H53" s="23"/>
      <c r="I53" s="23"/>
      <c r="J53" s="16">
        <f t="shared" si="7"/>
        <v>0</v>
      </c>
    </row>
    <row r="54" spans="1:10" x14ac:dyDescent="0.2">
      <c r="A54" s="113" t="s">
        <v>12</v>
      </c>
      <c r="B54" s="114"/>
      <c r="C54" s="114"/>
      <c r="D54" s="114"/>
      <c r="E54" s="114"/>
      <c r="F54" s="115"/>
      <c r="G54" s="19" t="s">
        <v>9</v>
      </c>
      <c r="H54" s="26"/>
      <c r="I54" s="26"/>
      <c r="J54" s="16">
        <f t="shared" si="7"/>
        <v>0</v>
      </c>
    </row>
    <row r="55" spans="1:10" x14ac:dyDescent="0.2">
      <c r="A55" s="113" t="s">
        <v>71</v>
      </c>
      <c r="B55" s="114"/>
      <c r="C55" s="114"/>
      <c r="D55" s="114"/>
      <c r="E55" s="114"/>
      <c r="F55" s="115"/>
      <c r="G55" s="19" t="s">
        <v>9</v>
      </c>
      <c r="H55" s="26"/>
      <c r="I55" s="26"/>
      <c r="J55" s="16">
        <f t="shared" si="7"/>
        <v>0</v>
      </c>
    </row>
    <row r="56" spans="1:10" x14ac:dyDescent="0.2">
      <c r="A56" s="113" t="s">
        <v>13</v>
      </c>
      <c r="B56" s="114"/>
      <c r="C56" s="114"/>
      <c r="D56" s="114"/>
      <c r="E56" s="114"/>
      <c r="F56" s="115"/>
      <c r="G56" s="19" t="s">
        <v>9</v>
      </c>
      <c r="H56" s="27"/>
      <c r="I56" s="27"/>
      <c r="J56" s="16">
        <f t="shared" si="7"/>
        <v>0</v>
      </c>
    </row>
    <row r="57" spans="1:10" x14ac:dyDescent="0.2">
      <c r="A57" s="113" t="s">
        <v>14</v>
      </c>
      <c r="B57" s="114"/>
      <c r="C57" s="114"/>
      <c r="D57" s="114"/>
      <c r="E57" s="114"/>
      <c r="F57" s="115"/>
      <c r="G57" s="19" t="s">
        <v>9</v>
      </c>
      <c r="H57" s="27"/>
      <c r="I57" s="27"/>
      <c r="J57" s="16">
        <f t="shared" si="7"/>
        <v>0</v>
      </c>
    </row>
    <row r="58" spans="1:10" ht="17" thickBot="1" x14ac:dyDescent="0.25">
      <c r="A58" s="113" t="s">
        <v>15</v>
      </c>
      <c r="B58" s="114"/>
      <c r="C58" s="114"/>
      <c r="D58" s="114"/>
      <c r="E58" s="114"/>
      <c r="F58" s="115"/>
      <c r="G58" s="26" t="s">
        <v>9</v>
      </c>
      <c r="H58" s="30"/>
      <c r="I58" s="30"/>
      <c r="J58" s="16">
        <f t="shared" si="7"/>
        <v>0</v>
      </c>
    </row>
    <row r="59" spans="1:10" ht="17" thickBot="1" x14ac:dyDescent="0.25">
      <c r="A59" s="137" t="s">
        <v>17</v>
      </c>
      <c r="B59" s="138"/>
      <c r="C59" s="138"/>
      <c r="D59" s="138"/>
      <c r="E59" s="138"/>
      <c r="F59" s="138"/>
      <c r="G59" s="138"/>
      <c r="H59" s="138"/>
      <c r="I59" s="138"/>
      <c r="J59" s="139"/>
    </row>
    <row r="60" spans="1:10" x14ac:dyDescent="0.2">
      <c r="A60" s="134" t="s">
        <v>18</v>
      </c>
      <c r="B60" s="135"/>
      <c r="C60" s="135"/>
      <c r="D60" s="135"/>
      <c r="E60" s="135"/>
      <c r="F60" s="136"/>
      <c r="G60" s="20" t="s">
        <v>19</v>
      </c>
      <c r="H60" s="25"/>
      <c r="I60" s="25"/>
      <c r="J60" s="16">
        <f t="shared" ref="J60" si="8">H60*I60</f>
        <v>0</v>
      </c>
    </row>
    <row r="61" spans="1:10" x14ac:dyDescent="0.2">
      <c r="A61" s="144"/>
      <c r="B61" s="145"/>
      <c r="C61" s="145"/>
      <c r="D61" s="145"/>
      <c r="E61" s="145"/>
      <c r="F61" s="146"/>
      <c r="G61" s="31"/>
      <c r="H61" s="23"/>
      <c r="I61" s="23"/>
      <c r="J61" s="24"/>
    </row>
    <row r="62" spans="1:10" x14ac:dyDescent="0.2">
      <c r="A62" s="131"/>
      <c r="B62" s="132"/>
      <c r="C62" s="132"/>
      <c r="D62" s="132"/>
      <c r="E62" s="132"/>
      <c r="F62" s="133"/>
      <c r="G62" s="32"/>
      <c r="H62" s="33"/>
      <c r="I62" s="33"/>
      <c r="J62" s="34"/>
    </row>
    <row r="63" spans="1:10" ht="36" customHeight="1" x14ac:dyDescent="0.2">
      <c r="A63" s="35"/>
      <c r="B63" s="10"/>
      <c r="C63" s="10"/>
      <c r="D63" s="10"/>
      <c r="E63" s="10"/>
      <c r="F63" s="10"/>
      <c r="G63" s="10"/>
      <c r="H63" s="10"/>
      <c r="I63" s="36" t="s">
        <v>20</v>
      </c>
      <c r="J63" s="37">
        <f>SUM(J16:J62)</f>
        <v>0</v>
      </c>
    </row>
    <row r="64" spans="1:10" ht="17" thickBot="1" x14ac:dyDescent="0.25">
      <c r="A64" s="38"/>
      <c r="B64" s="39"/>
      <c r="C64" s="39"/>
      <c r="D64" s="39"/>
      <c r="E64" s="39"/>
      <c r="F64" s="39"/>
      <c r="G64" s="39"/>
      <c r="H64" s="39"/>
      <c r="I64" s="40"/>
      <c r="J64" s="41"/>
    </row>
    <row r="65" spans="9:9" x14ac:dyDescent="0.2">
      <c r="I65" s="1"/>
    </row>
  </sheetData>
  <mergeCells count="55">
    <mergeCell ref="A62:F62"/>
    <mergeCell ref="A60:F60"/>
    <mergeCell ref="A59:J59"/>
    <mergeCell ref="A39:F39"/>
    <mergeCell ref="A58:F58"/>
    <mergeCell ref="A49:F49"/>
    <mergeCell ref="A50:J50"/>
    <mergeCell ref="A45:F45"/>
    <mergeCell ref="A46:F46"/>
    <mergeCell ref="A56:F56"/>
    <mergeCell ref="A57:F57"/>
    <mergeCell ref="A53:F53"/>
    <mergeCell ref="A55:F55"/>
    <mergeCell ref="A61:F61"/>
    <mergeCell ref="A43:F43"/>
    <mergeCell ref="A54:F54"/>
    <mergeCell ref="A51:F51"/>
    <mergeCell ref="A47:J47"/>
    <mergeCell ref="A48:F48"/>
    <mergeCell ref="A27:F27"/>
    <mergeCell ref="A42:F42"/>
    <mergeCell ref="A52:F52"/>
    <mergeCell ref="A29:F29"/>
    <mergeCell ref="A30:F30"/>
    <mergeCell ref="A35:F35"/>
    <mergeCell ref="A38:F38"/>
    <mergeCell ref="A37:F37"/>
    <mergeCell ref="A32:J32"/>
    <mergeCell ref="A34:F34"/>
    <mergeCell ref="A40:F40"/>
    <mergeCell ref="A41:F41"/>
    <mergeCell ref="A44:F44"/>
    <mergeCell ref="A36:F36"/>
    <mergeCell ref="A15:F15"/>
    <mergeCell ref="A21:F21"/>
    <mergeCell ref="A16:F16"/>
    <mergeCell ref="A17:F17"/>
    <mergeCell ref="A18:F18"/>
    <mergeCell ref="A31:F31"/>
    <mergeCell ref="A19:F19"/>
    <mergeCell ref="A22:F22"/>
    <mergeCell ref="A24:F24"/>
    <mergeCell ref="A23:F23"/>
    <mergeCell ref="A20:F20"/>
    <mergeCell ref="A25:F25"/>
    <mergeCell ref="A28:J28"/>
    <mergeCell ref="I2:J2"/>
    <mergeCell ref="A3:J3"/>
    <mergeCell ref="A2:H2"/>
    <mergeCell ref="A26:F26"/>
    <mergeCell ref="H12:H13"/>
    <mergeCell ref="J12:J13"/>
    <mergeCell ref="I12:I13"/>
    <mergeCell ref="A12:F13"/>
    <mergeCell ref="G12:G1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4e0242-ee93-4930-8d43-eeb0cf9a8e03" xsi:nil="true"/>
    <lcf76f155ced4ddcb4097134ff3c332f xmlns="7f1d704e-30ba-4c47-84df-65dae9bc358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2A61769AD91434D983C4116ECAF6E82" ma:contentTypeVersion="8" ma:contentTypeDescription="Luo uusi asiakirja." ma:contentTypeScope="" ma:versionID="a2052d6f21a7799f913abdb555809993">
  <xsd:schema xmlns:xsd="http://www.w3.org/2001/XMLSchema" xmlns:xs="http://www.w3.org/2001/XMLSchema" xmlns:p="http://schemas.microsoft.com/office/2006/metadata/properties" xmlns:ns2="7f1d704e-30ba-4c47-84df-65dae9bc358a" xmlns:ns3="a34e0242-ee93-4930-8d43-eeb0cf9a8e03" targetNamespace="http://schemas.microsoft.com/office/2006/metadata/properties" ma:root="true" ma:fieldsID="aacab8a72fe6761d92f3e2c37786c615" ns2:_="" ns3:_="">
    <xsd:import namespace="7f1d704e-30ba-4c47-84df-65dae9bc358a"/>
    <xsd:import namespace="a34e0242-ee93-4930-8d43-eeb0cf9a8e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d704e-30ba-4c47-84df-65dae9bc35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88d38a0c-a0fa-417c-88dd-afc35592cd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0242-ee93-4930-8d43-eeb0cf9a8e0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842dab-24b0-403e-8547-f34809901327}" ma:internalName="TaxCatchAll" ma:showField="CatchAllData" ma:web="37e9b724-554c-485e-a4d9-15a2d5a85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10E049-ADE0-4E9E-A03C-10DC8C7DCBB6}">
  <ds:schemaRefs>
    <ds:schemaRef ds:uri="http://schemas.microsoft.com/office/2006/metadata/properties"/>
    <ds:schemaRef ds:uri="http://schemas.microsoft.com/office/infopath/2007/PartnerControls"/>
    <ds:schemaRef ds:uri="a34e0242-ee93-4930-8d43-eeb0cf9a8e03"/>
    <ds:schemaRef ds:uri="7f1d704e-30ba-4c47-84df-65dae9bc358a"/>
  </ds:schemaRefs>
</ds:datastoreItem>
</file>

<file path=customXml/itemProps2.xml><?xml version="1.0" encoding="utf-8"?>
<ds:datastoreItem xmlns:ds="http://schemas.openxmlformats.org/officeDocument/2006/customXml" ds:itemID="{B595A6B3-2F24-453A-8455-CB04BA405C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76F42D-DD24-4822-83FD-50A4B24A3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1d704e-30ba-4c47-84df-65dae9bc358a"/>
    <ds:schemaRef ds:uri="a34e0242-ee93-4930-8d43-eeb0cf9a8e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OHJE</vt:lpstr>
      <vt:lpstr>KOHDELUETTELO</vt:lpstr>
      <vt:lpstr>TARJOUSLOMAKE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2023-01-13T08:48:29Z</dcterms:created>
  <dcterms:modified xsi:type="dcterms:W3CDTF">2023-10-11T09:52:48Z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0x01010092A61769AD91434D983C4116ECAF6E82</vt:lpwstr>
  </property>
</Properties>
</file>